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ga/Desktop/"/>
    </mc:Choice>
  </mc:AlternateContent>
  <xr:revisionPtr revIDLastSave="0" documentId="8_{0EC6470E-256C-B84E-8D7B-E81387398B78}" xr6:coauthVersionLast="47" xr6:coauthVersionMax="47" xr10:uidLastSave="{00000000-0000-0000-0000-000000000000}"/>
  <bookViews>
    <workbookView xWindow="8780" yWindow="4100" windowWidth="27640" windowHeight="16940" xr2:uid="{44F61857-0F0D-874A-8407-300766006EA4}"/>
  </bookViews>
  <sheets>
    <sheet name="Scoresheet Round 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" l="1"/>
  <c r="M84" i="1"/>
  <c r="M81" i="1"/>
  <c r="N81" i="1" s="1"/>
  <c r="L81" i="1"/>
  <c r="J81" i="1"/>
  <c r="H81" i="1"/>
  <c r="F81" i="1"/>
  <c r="M80" i="1"/>
  <c r="N80" i="1" s="1"/>
  <c r="L80" i="1"/>
  <c r="J80" i="1"/>
  <c r="H80" i="1"/>
  <c r="F80" i="1"/>
  <c r="N79" i="1"/>
  <c r="M79" i="1"/>
  <c r="L79" i="1"/>
  <c r="J79" i="1"/>
  <c r="H79" i="1"/>
  <c r="F79" i="1"/>
  <c r="M78" i="1"/>
  <c r="N78" i="1" s="1"/>
  <c r="L78" i="1"/>
  <c r="J78" i="1"/>
  <c r="H78" i="1"/>
  <c r="F78" i="1"/>
  <c r="M77" i="1"/>
  <c r="N77" i="1" s="1"/>
  <c r="L77" i="1"/>
  <c r="J77" i="1"/>
  <c r="H77" i="1"/>
  <c r="F77" i="1"/>
  <c r="M74" i="1"/>
  <c r="N74" i="1" s="1"/>
  <c r="L74" i="1"/>
  <c r="J74" i="1"/>
  <c r="H74" i="1"/>
  <c r="F74" i="1"/>
  <c r="N73" i="1"/>
  <c r="M73" i="1"/>
  <c r="L73" i="1"/>
  <c r="J73" i="1"/>
  <c r="H73" i="1"/>
  <c r="F73" i="1"/>
  <c r="M70" i="1"/>
  <c r="N70" i="1" s="1"/>
  <c r="L70" i="1"/>
  <c r="J70" i="1"/>
  <c r="H70" i="1"/>
  <c r="F70" i="1"/>
  <c r="M69" i="1"/>
  <c r="N69" i="1" s="1"/>
  <c r="L69" i="1"/>
  <c r="J69" i="1"/>
  <c r="H69" i="1"/>
  <c r="F69" i="1"/>
  <c r="M68" i="1"/>
  <c r="N68" i="1" s="1"/>
  <c r="L68" i="1"/>
  <c r="J68" i="1"/>
  <c r="H68" i="1"/>
  <c r="F68" i="1"/>
  <c r="N67" i="1"/>
  <c r="M67" i="1"/>
  <c r="L67" i="1"/>
  <c r="J67" i="1"/>
  <c r="H67" i="1"/>
  <c r="F67" i="1"/>
  <c r="M64" i="1"/>
  <c r="N64" i="1" s="1"/>
  <c r="L64" i="1"/>
  <c r="J64" i="1"/>
  <c r="H64" i="1"/>
  <c r="F64" i="1"/>
  <c r="M63" i="1"/>
  <c r="N63" i="1" s="1"/>
  <c r="L63" i="1"/>
  <c r="J63" i="1"/>
  <c r="H63" i="1"/>
  <c r="F63" i="1"/>
  <c r="M62" i="1"/>
  <c r="N62" i="1" s="1"/>
  <c r="L62" i="1"/>
  <c r="J62" i="1"/>
  <c r="H62" i="1"/>
  <c r="F62" i="1"/>
  <c r="N61" i="1"/>
  <c r="M61" i="1"/>
  <c r="L61" i="1"/>
  <c r="J61" i="1"/>
  <c r="H61" i="1"/>
  <c r="F61" i="1"/>
  <c r="M60" i="1"/>
  <c r="N60" i="1" s="1"/>
  <c r="L60" i="1"/>
  <c r="J60" i="1"/>
  <c r="H60" i="1"/>
  <c r="F60" i="1"/>
  <c r="M59" i="1"/>
  <c r="N59" i="1" s="1"/>
  <c r="L59" i="1"/>
  <c r="J59" i="1"/>
  <c r="H59" i="1"/>
  <c r="F59" i="1"/>
  <c r="M58" i="1"/>
  <c r="N58" i="1" s="1"/>
  <c r="L58" i="1"/>
  <c r="J58" i="1"/>
  <c r="H58" i="1"/>
  <c r="F58" i="1"/>
  <c r="N57" i="1"/>
  <c r="M57" i="1"/>
  <c r="L57" i="1"/>
  <c r="J57" i="1"/>
  <c r="H57" i="1"/>
  <c r="F57" i="1"/>
  <c r="M56" i="1"/>
  <c r="N56" i="1" s="1"/>
  <c r="L56" i="1"/>
  <c r="J56" i="1"/>
  <c r="H56" i="1"/>
  <c r="F56" i="1"/>
  <c r="M55" i="1"/>
  <c r="N55" i="1" s="1"/>
  <c r="L55" i="1"/>
  <c r="J55" i="1"/>
  <c r="H55" i="1"/>
  <c r="F55" i="1"/>
  <c r="M54" i="1"/>
  <c r="N54" i="1" s="1"/>
  <c r="L54" i="1"/>
  <c r="J54" i="1"/>
  <c r="H54" i="1"/>
  <c r="F54" i="1"/>
  <c r="M51" i="1"/>
  <c r="M48" i="1"/>
  <c r="L48" i="1"/>
  <c r="J48" i="1"/>
  <c r="H48" i="1"/>
  <c r="F48" i="1"/>
  <c r="M47" i="1"/>
  <c r="N47" i="1" s="1"/>
  <c r="L47" i="1"/>
  <c r="J47" i="1"/>
  <c r="H47" i="1"/>
  <c r="F47" i="1"/>
  <c r="M46" i="1"/>
  <c r="N46" i="1" s="1"/>
  <c r="L46" i="1"/>
  <c r="J46" i="1"/>
  <c r="H46" i="1"/>
  <c r="F46" i="1"/>
  <c r="M45" i="1"/>
  <c r="L45" i="1"/>
  <c r="J45" i="1"/>
  <c r="H45" i="1"/>
  <c r="F45" i="1"/>
  <c r="M44" i="1"/>
  <c r="L44" i="1"/>
  <c r="J44" i="1"/>
  <c r="H44" i="1"/>
  <c r="F44" i="1"/>
  <c r="M43" i="1"/>
  <c r="N43" i="1" s="1"/>
  <c r="L43" i="1"/>
  <c r="J43" i="1"/>
  <c r="H43" i="1"/>
  <c r="F43" i="1"/>
  <c r="M42" i="1"/>
  <c r="N42" i="1" s="1"/>
  <c r="L42" i="1"/>
  <c r="J42" i="1"/>
  <c r="H42" i="1"/>
  <c r="F42" i="1"/>
  <c r="M41" i="1"/>
  <c r="L41" i="1"/>
  <c r="J41" i="1"/>
  <c r="H41" i="1"/>
  <c r="F41" i="1"/>
  <c r="M40" i="1"/>
  <c r="L40" i="1"/>
  <c r="J40" i="1"/>
  <c r="H40" i="1"/>
  <c r="F40" i="1"/>
  <c r="M39" i="1"/>
  <c r="N45" i="1" s="1"/>
  <c r="L39" i="1"/>
  <c r="J39" i="1"/>
  <c r="H39" i="1"/>
  <c r="F39" i="1"/>
  <c r="M36" i="1"/>
  <c r="N36" i="1" s="1"/>
  <c r="L36" i="1"/>
  <c r="J36" i="1"/>
  <c r="H36" i="1"/>
  <c r="F36" i="1"/>
  <c r="M35" i="1"/>
  <c r="L35" i="1"/>
  <c r="J35" i="1"/>
  <c r="H35" i="1"/>
  <c r="F35" i="1"/>
  <c r="M34" i="1"/>
  <c r="L34" i="1"/>
  <c r="J34" i="1"/>
  <c r="H34" i="1"/>
  <c r="F34" i="1"/>
  <c r="M33" i="1"/>
  <c r="N33" i="1" s="1"/>
  <c r="L33" i="1"/>
  <c r="J33" i="1"/>
  <c r="H33" i="1"/>
  <c r="F33" i="1"/>
  <c r="M32" i="1"/>
  <c r="N32" i="1" s="1"/>
  <c r="L32" i="1"/>
  <c r="J32" i="1"/>
  <c r="H32" i="1"/>
  <c r="F32" i="1"/>
  <c r="M31" i="1"/>
  <c r="L31" i="1"/>
  <c r="J31" i="1"/>
  <c r="H31" i="1"/>
  <c r="F31" i="1"/>
  <c r="M30" i="1"/>
  <c r="L30" i="1"/>
  <c r="J30" i="1"/>
  <c r="H30" i="1"/>
  <c r="F30" i="1"/>
  <c r="M29" i="1"/>
  <c r="N35" i="1" s="1"/>
  <c r="L29" i="1"/>
  <c r="J29" i="1"/>
  <c r="H29" i="1"/>
  <c r="F29" i="1"/>
  <c r="M26" i="1"/>
  <c r="N26" i="1" s="1"/>
  <c r="L26" i="1"/>
  <c r="J26" i="1"/>
  <c r="H26" i="1"/>
  <c r="F26" i="1"/>
  <c r="M25" i="1"/>
  <c r="L25" i="1"/>
  <c r="J25" i="1"/>
  <c r="H25" i="1"/>
  <c r="F25" i="1"/>
  <c r="M24" i="1"/>
  <c r="L24" i="1"/>
  <c r="J24" i="1"/>
  <c r="H24" i="1"/>
  <c r="F24" i="1"/>
  <c r="M23" i="1"/>
  <c r="N23" i="1" s="1"/>
  <c r="L23" i="1"/>
  <c r="J23" i="1"/>
  <c r="H23" i="1"/>
  <c r="F23" i="1"/>
  <c r="M22" i="1"/>
  <c r="N22" i="1" s="1"/>
  <c r="L22" i="1"/>
  <c r="J22" i="1"/>
  <c r="H22" i="1"/>
  <c r="F22" i="1"/>
  <c r="M21" i="1"/>
  <c r="L21" i="1"/>
  <c r="J21" i="1"/>
  <c r="H21" i="1"/>
  <c r="F21" i="1"/>
  <c r="M20" i="1"/>
  <c r="L20" i="1"/>
  <c r="J20" i="1"/>
  <c r="H20" i="1"/>
  <c r="F20" i="1"/>
  <c r="M19" i="1"/>
  <c r="N19" i="1" s="1"/>
  <c r="L19" i="1"/>
  <c r="J19" i="1"/>
  <c r="H19" i="1"/>
  <c r="F19" i="1"/>
  <c r="M18" i="1"/>
  <c r="N18" i="1" s="1"/>
  <c r="L18" i="1"/>
  <c r="J18" i="1"/>
  <c r="H18" i="1"/>
  <c r="F18" i="1"/>
  <c r="M17" i="1"/>
  <c r="L17" i="1"/>
  <c r="J17" i="1"/>
  <c r="H17" i="1"/>
  <c r="F17" i="1"/>
  <c r="M16" i="1"/>
  <c r="L16" i="1"/>
  <c r="J16" i="1"/>
  <c r="H16" i="1"/>
  <c r="F16" i="1"/>
  <c r="M15" i="1"/>
  <c r="N25" i="1" s="1"/>
  <c r="L15" i="1"/>
  <c r="J15" i="1"/>
  <c r="H15" i="1"/>
  <c r="F15" i="1"/>
  <c r="M12" i="1"/>
  <c r="N11" i="1" s="1"/>
  <c r="L12" i="1"/>
  <c r="J12" i="1"/>
  <c r="H12" i="1"/>
  <c r="F12" i="1"/>
  <c r="M11" i="1"/>
  <c r="L11" i="1"/>
  <c r="J11" i="1"/>
  <c r="H11" i="1"/>
  <c r="F11" i="1"/>
  <c r="M10" i="1"/>
  <c r="L10" i="1"/>
  <c r="J10" i="1"/>
  <c r="H10" i="1"/>
  <c r="F10" i="1"/>
  <c r="M7" i="1"/>
  <c r="N7" i="1" s="1"/>
  <c r="L7" i="1"/>
  <c r="H7" i="1"/>
  <c r="F7" i="1"/>
  <c r="M6" i="1"/>
  <c r="N6" i="1" s="1"/>
  <c r="L6" i="1"/>
  <c r="J6" i="1"/>
  <c r="H6" i="1"/>
  <c r="F6" i="1"/>
  <c r="M5" i="1"/>
  <c r="N5" i="1" s="1"/>
  <c r="L5" i="1"/>
  <c r="J5" i="1"/>
  <c r="H5" i="1"/>
  <c r="F5" i="1"/>
  <c r="N4" i="1"/>
  <c r="M4" i="1"/>
  <c r="L4" i="1"/>
  <c r="J4" i="1"/>
  <c r="H4" i="1"/>
  <c r="F4" i="1"/>
  <c r="M3" i="1"/>
  <c r="N3" i="1" s="1"/>
  <c r="L3" i="1"/>
  <c r="J3" i="1"/>
  <c r="H3" i="1"/>
  <c r="F3" i="1"/>
  <c r="N15" i="1" l="1"/>
  <c r="N10" i="1"/>
  <c r="N16" i="1"/>
  <c r="N20" i="1"/>
  <c r="N24" i="1"/>
  <c r="N30" i="1"/>
  <c r="N34" i="1"/>
  <c r="N40" i="1"/>
  <c r="N44" i="1"/>
  <c r="N48" i="1"/>
  <c r="N29" i="1"/>
  <c r="N39" i="1"/>
  <c r="N12" i="1"/>
  <c r="N17" i="1"/>
  <c r="N21" i="1"/>
  <c r="N31" i="1"/>
  <c r="N41" i="1"/>
</calcChain>
</file>

<file path=xl/sharedStrings.xml><?xml version="1.0" encoding="utf-8"?>
<sst xmlns="http://schemas.openxmlformats.org/spreadsheetml/2006/main" count="359" uniqueCount="156">
  <si>
    <t>No</t>
  </si>
  <si>
    <t>Level 10 - Skill Seekers (Girls)</t>
  </si>
  <si>
    <t>Club</t>
  </si>
  <si>
    <t>Floor</t>
  </si>
  <si>
    <t>Pos</t>
  </si>
  <si>
    <t>Vault</t>
  </si>
  <si>
    <t>Bars</t>
  </si>
  <si>
    <t>Beam</t>
  </si>
  <si>
    <t>Overall</t>
  </si>
  <si>
    <t>51</t>
  </si>
  <si>
    <t>Valencia</t>
  </si>
  <si>
    <t>Kirszanek</t>
  </si>
  <si>
    <t>Blackpool</t>
  </si>
  <si>
    <t>52</t>
  </si>
  <si>
    <t>Maddison</t>
  </si>
  <si>
    <t>Revell</t>
  </si>
  <si>
    <t>Tumble Bugs</t>
  </si>
  <si>
    <t>53</t>
  </si>
  <si>
    <t>Zuzanna</t>
  </si>
  <si>
    <t>Golebiewska</t>
  </si>
  <si>
    <t>54</t>
  </si>
  <si>
    <t>Gabriella</t>
  </si>
  <si>
    <t>Woodhead</t>
  </si>
  <si>
    <t>55</t>
  </si>
  <si>
    <t>Eleni</t>
  </si>
  <si>
    <t>Worthington</t>
  </si>
  <si>
    <t>Macclesfield</t>
  </si>
  <si>
    <t>Level 10 - Trailblazers(Girls)</t>
  </si>
  <si>
    <t>56</t>
  </si>
  <si>
    <t>Nikola</t>
  </si>
  <si>
    <t>Kamas</t>
  </si>
  <si>
    <t>57</t>
  </si>
  <si>
    <t>Sophia</t>
  </si>
  <si>
    <t>Pickering</t>
  </si>
  <si>
    <t>58</t>
  </si>
  <si>
    <t>Loren</t>
  </si>
  <si>
    <t>Kelly</t>
  </si>
  <si>
    <t>Level 9 - Little Leapers (Girls)</t>
  </si>
  <si>
    <t>Charlotte</t>
  </si>
  <si>
    <t>Oliver</t>
  </si>
  <si>
    <t>Border Counties</t>
  </si>
  <si>
    <t xml:space="preserve">Ebony </t>
  </si>
  <si>
    <t>Lawrence</t>
  </si>
  <si>
    <t>Lilly</t>
  </si>
  <si>
    <t>Leigh</t>
  </si>
  <si>
    <t>Elsie</t>
  </si>
  <si>
    <t>Thompstone</t>
  </si>
  <si>
    <t xml:space="preserve">Clara </t>
  </si>
  <si>
    <t>Cox</t>
  </si>
  <si>
    <t>Maisie</t>
  </si>
  <si>
    <t>Ellis</t>
  </si>
  <si>
    <t>Orwin</t>
  </si>
  <si>
    <t>Freya</t>
  </si>
  <si>
    <t>Sweeney</t>
  </si>
  <si>
    <t>Saffron</t>
  </si>
  <si>
    <t>Smith</t>
  </si>
  <si>
    <t>Isabelle</t>
  </si>
  <si>
    <t>Temple</t>
  </si>
  <si>
    <t>Wandsworth</t>
  </si>
  <si>
    <t>Isla</t>
  </si>
  <si>
    <t>Holgate</t>
  </si>
  <si>
    <t xml:space="preserve">Trafford </t>
  </si>
  <si>
    <t>Olivia</t>
  </si>
  <si>
    <t>Grange</t>
  </si>
  <si>
    <t>Level 9 - Skill Seekers (Girls)</t>
  </si>
  <si>
    <t>Lois</t>
  </si>
  <si>
    <t>Johnson</t>
  </si>
  <si>
    <t>Layla</t>
  </si>
  <si>
    <t>Hague</t>
  </si>
  <si>
    <t xml:space="preserve">Alice </t>
  </si>
  <si>
    <t>Pilling</t>
  </si>
  <si>
    <t>Zariah</t>
  </si>
  <si>
    <t>Wint</t>
  </si>
  <si>
    <t>Ivy</t>
  </si>
  <si>
    <t>Alice</t>
  </si>
  <si>
    <t>Morley</t>
  </si>
  <si>
    <t>Trafford</t>
  </si>
  <si>
    <t>Isabella</t>
  </si>
  <si>
    <t>Timothy-Adudu</t>
  </si>
  <si>
    <t>Lexi</t>
  </si>
  <si>
    <t>McLean</t>
  </si>
  <si>
    <t>Level 8 - Skill Seekers (Girls)</t>
  </si>
  <si>
    <t>Lottie</t>
  </si>
  <si>
    <t>Schofield</t>
  </si>
  <si>
    <t>87</t>
  </si>
  <si>
    <t>Ariella</t>
  </si>
  <si>
    <t>Allen</t>
  </si>
  <si>
    <t>88</t>
  </si>
  <si>
    <t>Elodie</t>
  </si>
  <si>
    <t>Anstis-Smith</t>
  </si>
  <si>
    <t>89</t>
  </si>
  <si>
    <t>Penny</t>
  </si>
  <si>
    <t>Woosnam</t>
  </si>
  <si>
    <t>90</t>
  </si>
  <si>
    <t>Bonnie</t>
  </si>
  <si>
    <t>McGivern</t>
  </si>
  <si>
    <t>91</t>
  </si>
  <si>
    <t>Maisey</t>
  </si>
  <si>
    <t>Sealy</t>
  </si>
  <si>
    <t>92</t>
  </si>
  <si>
    <t>Ava</t>
  </si>
  <si>
    <t>Thomley</t>
  </si>
  <si>
    <t>Harding</t>
  </si>
  <si>
    <t>Amelia</t>
  </si>
  <si>
    <t>Watson</t>
  </si>
  <si>
    <t>Neveah</t>
  </si>
  <si>
    <t>Cavanagh-Sloan</t>
  </si>
  <si>
    <t>Level 8 - Pioneers (Girls)</t>
  </si>
  <si>
    <t>Lily</t>
  </si>
  <si>
    <t>Valiant</t>
  </si>
  <si>
    <t>Level 7 - Trailblazers (Girls)</t>
  </si>
  <si>
    <t>Caitlyn</t>
  </si>
  <si>
    <t>Higginbottom</t>
  </si>
  <si>
    <t>Blair</t>
  </si>
  <si>
    <t>Basson</t>
  </si>
  <si>
    <t>Seren</t>
  </si>
  <si>
    <t>Davies</t>
  </si>
  <si>
    <t>Graham</t>
  </si>
  <si>
    <t>Megan</t>
  </si>
  <si>
    <t>Parr</t>
  </si>
  <si>
    <t xml:space="preserve">Bella </t>
  </si>
  <si>
    <t>Jepson</t>
  </si>
  <si>
    <t>Livvie</t>
  </si>
  <si>
    <t>Reid</t>
  </si>
  <si>
    <t>Yates</t>
  </si>
  <si>
    <t>Naamah</t>
  </si>
  <si>
    <t>Riley</t>
  </si>
  <si>
    <t>Emmie</t>
  </si>
  <si>
    <t>Jones</t>
  </si>
  <si>
    <t>Frost</t>
  </si>
  <si>
    <t>Level 7 - Pioneers (Girls)</t>
  </si>
  <si>
    <t>Miley</t>
  </si>
  <si>
    <t>Alderson</t>
  </si>
  <si>
    <t>Isabel</t>
  </si>
  <si>
    <t>Miller</t>
  </si>
  <si>
    <t>Ellie</t>
  </si>
  <si>
    <t>Leslie</t>
  </si>
  <si>
    <t>Rosie</t>
  </si>
  <si>
    <t>Ackerley</t>
  </si>
  <si>
    <t>Level 6 - Trailblazers (Girls)</t>
  </si>
  <si>
    <t>Macy</t>
  </si>
  <si>
    <t>Clarke</t>
  </si>
  <si>
    <t>Ibbotson</t>
  </si>
  <si>
    <t>Level 6 - Pioneers (Girls)</t>
  </si>
  <si>
    <t>Ploy</t>
  </si>
  <si>
    <t>Akkersang</t>
  </si>
  <si>
    <t>Beth</t>
  </si>
  <si>
    <t>Gardner</t>
  </si>
  <si>
    <t>Dixie</t>
  </si>
  <si>
    <t>Paige</t>
  </si>
  <si>
    <t>Manson</t>
  </si>
  <si>
    <t>Erin</t>
  </si>
  <si>
    <t>Level 6 - Pioneers (Boys)</t>
  </si>
  <si>
    <t>P.Bars</t>
  </si>
  <si>
    <t>Alastair</t>
  </si>
  <si>
    <t xml:space="preserve">Level 4 - Trailblazers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</si>
</sst>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sz val="9"/>
      <color rgb="FF1D2228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828B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0" fontId="5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E6A9-07DA-5043-A098-F7F6E175B2AC}">
  <dimension ref="A2:N87"/>
  <sheetViews>
    <sheetView tabSelected="1" topLeftCell="A33" zoomScale="147" zoomScaleNormal="147" workbookViewId="0">
      <selection sqref="A1:XFD1048576"/>
    </sheetView>
  </sheetViews>
  <sheetFormatPr baseColWidth="10" defaultColWidth="5.5" defaultRowHeight="13" x14ac:dyDescent="0.2"/>
  <cols>
    <col min="1" max="1" width="4.33203125" style="10" customWidth="1"/>
    <col min="2" max="2" width="9.6640625" style="10" customWidth="1"/>
    <col min="3" max="3" width="11.1640625" style="10" customWidth="1"/>
    <col min="4" max="4" width="11.83203125" style="10" customWidth="1"/>
    <col min="5" max="5" width="4.83203125" style="10" customWidth="1"/>
    <col min="6" max="6" width="3.1640625" style="10" customWidth="1"/>
    <col min="7" max="7" width="4.5" style="10" customWidth="1"/>
    <col min="8" max="8" width="3.83203125" style="10" customWidth="1"/>
    <col min="9" max="9" width="4" style="10" customWidth="1"/>
    <col min="10" max="10" width="3.33203125" style="10" customWidth="1"/>
    <col min="11" max="11" width="4.33203125" style="10" customWidth="1"/>
    <col min="12" max="12" width="3.1640625" style="10" customWidth="1"/>
    <col min="13" max="13" width="5" style="10" customWidth="1"/>
    <col min="14" max="14" width="3.1640625" style="10" customWidth="1"/>
    <col min="15" max="16384" width="5.5" style="10"/>
  </cols>
  <sheetData>
    <row r="2" spans="1:14" x14ac:dyDescent="0.2">
      <c r="A2" s="1" t="s">
        <v>0</v>
      </c>
      <c r="B2" s="2" t="s">
        <v>1</v>
      </c>
      <c r="C2" s="3"/>
      <c r="D2" s="4" t="s">
        <v>2</v>
      </c>
      <c r="E2" s="5" t="s">
        <v>3</v>
      </c>
      <c r="F2" s="5" t="s">
        <v>4</v>
      </c>
      <c r="G2" s="6" t="s">
        <v>5</v>
      </c>
      <c r="H2" s="6" t="s">
        <v>4</v>
      </c>
      <c r="I2" s="7" t="s">
        <v>6</v>
      </c>
      <c r="J2" s="7" t="s">
        <v>4</v>
      </c>
      <c r="K2" s="8" t="s">
        <v>7</v>
      </c>
      <c r="L2" s="8" t="s">
        <v>4</v>
      </c>
      <c r="M2" s="9" t="s">
        <v>8</v>
      </c>
      <c r="N2" s="9" t="s">
        <v>4</v>
      </c>
    </row>
    <row r="3" spans="1:14" x14ac:dyDescent="0.2">
      <c r="A3" s="11" t="s">
        <v>9</v>
      </c>
      <c r="B3" s="12" t="s">
        <v>10</v>
      </c>
      <c r="C3" s="12" t="s">
        <v>11</v>
      </c>
      <c r="D3" s="12" t="s">
        <v>12</v>
      </c>
      <c r="E3" s="13">
        <v>11.8</v>
      </c>
      <c r="F3" s="14">
        <f>_xlfn.RANK.EQ(E3,$E$3:$E$7)</f>
        <v>2</v>
      </c>
      <c r="G3" s="13">
        <v>11.1</v>
      </c>
      <c r="H3" s="15">
        <f>_xlfn.RANK.EQ(G3,$G$3:$G$7)</f>
        <v>1</v>
      </c>
      <c r="I3" s="13">
        <v>9.3000000000000007</v>
      </c>
      <c r="J3" s="15">
        <f>_xlfn.RANK.EQ(I3,I3:I7)</f>
        <v>1</v>
      </c>
      <c r="K3" s="13">
        <v>10.3</v>
      </c>
      <c r="L3" s="14">
        <f>_xlfn.RANK.EQ(K3,$K$3:$K$7)</f>
        <v>2</v>
      </c>
      <c r="M3" s="13">
        <f>SUM(K3,I3,G3,E3)</f>
        <v>42.5</v>
      </c>
      <c r="N3" s="13">
        <f>_xlfn.RANK.EQ(M3,$M$3:$M$7)</f>
        <v>2</v>
      </c>
    </row>
    <row r="4" spans="1:14" x14ac:dyDescent="0.2">
      <c r="A4" s="11" t="s">
        <v>13</v>
      </c>
      <c r="B4" s="12" t="s">
        <v>14</v>
      </c>
      <c r="C4" s="12" t="s">
        <v>15</v>
      </c>
      <c r="D4" s="12" t="s">
        <v>16</v>
      </c>
      <c r="E4" s="13">
        <v>10.3</v>
      </c>
      <c r="F4" s="13">
        <f t="shared" ref="F4:F7" si="0">_xlfn.RANK.EQ(E4,$E$3:$E$7)</f>
        <v>5</v>
      </c>
      <c r="G4" s="13">
        <v>10.199999999999999</v>
      </c>
      <c r="H4" s="13">
        <f t="shared" ref="H4:H7" si="1">_xlfn.RANK.EQ(G4,$G$3:$G$7)</f>
        <v>5</v>
      </c>
      <c r="I4" s="16">
        <v>0</v>
      </c>
      <c r="J4" s="16">
        <f t="shared" ref="J4:J6" si="2">_xlfn.RANK.EQ(I4,I4:I8)</f>
        <v>2</v>
      </c>
      <c r="K4" s="13">
        <v>9.6</v>
      </c>
      <c r="L4" s="17">
        <f t="shared" ref="L4:L7" si="3">_xlfn.RANK.EQ(K4,$K$3:$K$7)</f>
        <v>3</v>
      </c>
      <c r="M4" s="13">
        <f t="shared" ref="M4:M7" si="4">SUM(K4,I4,G4,E4)</f>
        <v>30.099999999999998</v>
      </c>
      <c r="N4" s="13">
        <f t="shared" ref="N4:N7" si="5">_xlfn.RANK.EQ(M4,$M$3:$M$7)</f>
        <v>3</v>
      </c>
    </row>
    <row r="5" spans="1:14" x14ac:dyDescent="0.2">
      <c r="A5" s="11" t="s">
        <v>17</v>
      </c>
      <c r="B5" s="12" t="s">
        <v>18</v>
      </c>
      <c r="C5" s="12" t="s">
        <v>19</v>
      </c>
      <c r="D5" s="12" t="s">
        <v>16</v>
      </c>
      <c r="E5" s="13">
        <v>12</v>
      </c>
      <c r="F5" s="15">
        <f t="shared" si="0"/>
        <v>1</v>
      </c>
      <c r="G5" s="13">
        <v>10.4</v>
      </c>
      <c r="H5" s="13">
        <f t="shared" si="1"/>
        <v>4</v>
      </c>
      <c r="I5" s="16">
        <v>0</v>
      </c>
      <c r="J5" s="16">
        <f t="shared" si="2"/>
        <v>2</v>
      </c>
      <c r="K5" s="16">
        <v>0</v>
      </c>
      <c r="L5" s="16">
        <f t="shared" si="3"/>
        <v>4</v>
      </c>
      <c r="M5" s="13">
        <f t="shared" si="4"/>
        <v>22.4</v>
      </c>
      <c r="N5" s="13">
        <f t="shared" si="5"/>
        <v>4</v>
      </c>
    </row>
    <row r="6" spans="1:14" x14ac:dyDescent="0.2">
      <c r="A6" s="11" t="s">
        <v>20</v>
      </c>
      <c r="B6" s="12" t="s">
        <v>21</v>
      </c>
      <c r="C6" s="12" t="s">
        <v>22</v>
      </c>
      <c r="D6" s="12" t="s">
        <v>16</v>
      </c>
      <c r="E6" s="13">
        <v>11.1</v>
      </c>
      <c r="F6" s="13">
        <f t="shared" si="0"/>
        <v>4</v>
      </c>
      <c r="G6" s="13">
        <v>10.6</v>
      </c>
      <c r="H6" s="14">
        <f t="shared" si="1"/>
        <v>2</v>
      </c>
      <c r="I6" s="16">
        <v>0</v>
      </c>
      <c r="J6" s="16">
        <f t="shared" si="2"/>
        <v>3</v>
      </c>
      <c r="K6" s="16">
        <v>0</v>
      </c>
      <c r="L6" s="16">
        <f t="shared" si="3"/>
        <v>4</v>
      </c>
      <c r="M6" s="13">
        <f t="shared" si="4"/>
        <v>21.7</v>
      </c>
      <c r="N6" s="13">
        <f t="shared" si="5"/>
        <v>5</v>
      </c>
    </row>
    <row r="7" spans="1:14" x14ac:dyDescent="0.2">
      <c r="A7" s="11" t="s">
        <v>23</v>
      </c>
      <c r="B7" s="18" t="s">
        <v>24</v>
      </c>
      <c r="C7" s="18" t="s">
        <v>25</v>
      </c>
      <c r="D7" s="18" t="s">
        <v>26</v>
      </c>
      <c r="E7" s="13">
        <v>11.5</v>
      </c>
      <c r="F7" s="17">
        <f t="shared" si="0"/>
        <v>3</v>
      </c>
      <c r="G7" s="13">
        <v>10.5</v>
      </c>
      <c r="H7" s="17">
        <f t="shared" si="1"/>
        <v>3</v>
      </c>
      <c r="I7" s="13">
        <v>9.3000000000000007</v>
      </c>
      <c r="J7" s="15">
        <v>1</v>
      </c>
      <c r="K7" s="13">
        <v>11.3</v>
      </c>
      <c r="L7" s="15">
        <f t="shared" si="3"/>
        <v>1</v>
      </c>
      <c r="M7" s="15">
        <f t="shared" si="4"/>
        <v>42.6</v>
      </c>
      <c r="N7" s="15">
        <f t="shared" si="5"/>
        <v>1</v>
      </c>
    </row>
    <row r="8" spans="1:14" x14ac:dyDescent="0.2">
      <c r="M8" s="13"/>
    </row>
    <row r="9" spans="1:14" x14ac:dyDescent="0.2">
      <c r="A9" s="1" t="s">
        <v>0</v>
      </c>
      <c r="B9" s="2" t="s">
        <v>27</v>
      </c>
      <c r="C9" s="3"/>
      <c r="D9" s="4" t="s">
        <v>2</v>
      </c>
      <c r="E9" s="5" t="s">
        <v>3</v>
      </c>
      <c r="F9" s="5" t="s">
        <v>4</v>
      </c>
      <c r="G9" s="6" t="s">
        <v>5</v>
      </c>
      <c r="H9" s="6" t="s">
        <v>4</v>
      </c>
      <c r="I9" s="7" t="s">
        <v>6</v>
      </c>
      <c r="J9" s="7" t="s">
        <v>4</v>
      </c>
      <c r="K9" s="8" t="s">
        <v>7</v>
      </c>
      <c r="L9" s="8" t="s">
        <v>4</v>
      </c>
      <c r="M9" s="9" t="s">
        <v>8</v>
      </c>
      <c r="N9" s="9" t="s">
        <v>4</v>
      </c>
    </row>
    <row r="10" spans="1:14" x14ac:dyDescent="0.2">
      <c r="A10" s="11" t="s">
        <v>28</v>
      </c>
      <c r="B10" s="18" t="s">
        <v>29</v>
      </c>
      <c r="C10" s="18" t="s">
        <v>30</v>
      </c>
      <c r="D10" s="18" t="s">
        <v>16</v>
      </c>
      <c r="E10" s="13">
        <v>12.1</v>
      </c>
      <c r="F10" s="15">
        <f>_xlfn.RANK.EQ(E10,$E$10:$E$12)</f>
        <v>1</v>
      </c>
      <c r="G10" s="13">
        <v>10.4</v>
      </c>
      <c r="H10" s="14">
        <f>_xlfn.RANK.EQ(G10,$G$10:$G$12)</f>
        <v>2</v>
      </c>
      <c r="I10" s="13">
        <v>9.1999999999999993</v>
      </c>
      <c r="J10" s="15">
        <f>_xlfn.RANK.EQ(I10,$I$10:$I$12)</f>
        <v>1</v>
      </c>
      <c r="K10" s="13">
        <v>9.8000000000000007</v>
      </c>
      <c r="L10" s="15">
        <f>_xlfn.RANK.EQ(K10,$K$10:$K$12)</f>
        <v>1</v>
      </c>
      <c r="M10" s="15">
        <f>SUM(E10,K10,I10,G10)</f>
        <v>41.5</v>
      </c>
      <c r="N10" s="15">
        <f>_xlfn.RANK.EQ(M10,$M$10:$M$12)</f>
        <v>1</v>
      </c>
    </row>
    <row r="11" spans="1:14" x14ac:dyDescent="0.2">
      <c r="A11" s="11" t="s">
        <v>31</v>
      </c>
      <c r="B11" s="18" t="s">
        <v>32</v>
      </c>
      <c r="C11" s="18" t="s">
        <v>33</v>
      </c>
      <c r="D11" s="18" t="s">
        <v>16</v>
      </c>
      <c r="E11" s="13">
        <v>11</v>
      </c>
      <c r="F11" s="17">
        <f t="shared" ref="F11:F12" si="6">_xlfn.RANK.EQ(E11,$E$10:$E$12)</f>
        <v>3</v>
      </c>
      <c r="G11" s="13">
        <v>10.5</v>
      </c>
      <c r="H11" s="15">
        <f t="shared" ref="H11:H12" si="7">_xlfn.RANK.EQ(G11,$G$10:$G$12)</f>
        <v>1</v>
      </c>
      <c r="I11" s="16">
        <v>0</v>
      </c>
      <c r="J11" s="16">
        <f t="shared" ref="J11:J12" si="8">_xlfn.RANK.EQ(I11,$I$10:$I$12)</f>
        <v>2</v>
      </c>
      <c r="K11" s="16">
        <v>0</v>
      </c>
      <c r="L11" s="16">
        <f t="shared" ref="L11:L12" si="9">_xlfn.RANK.EQ(K11,$K$10:$K$12)</f>
        <v>2</v>
      </c>
      <c r="M11" s="13">
        <f t="shared" ref="M11:M12" si="10">SUM(E11,K11,I11,G11)</f>
        <v>21.5</v>
      </c>
      <c r="N11" s="13">
        <f t="shared" ref="N11:N12" si="11">_xlfn.RANK.EQ(M11,$M$10:$M$12)</f>
        <v>3</v>
      </c>
    </row>
    <row r="12" spans="1:14" x14ac:dyDescent="0.2">
      <c r="A12" s="11" t="s">
        <v>34</v>
      </c>
      <c r="B12" s="18" t="s">
        <v>35</v>
      </c>
      <c r="C12" s="18" t="s">
        <v>36</v>
      </c>
      <c r="D12" s="18" t="s">
        <v>16</v>
      </c>
      <c r="E12" s="13">
        <v>11.6</v>
      </c>
      <c r="F12" s="14">
        <f t="shared" si="6"/>
        <v>2</v>
      </c>
      <c r="G12" s="13">
        <v>10</v>
      </c>
      <c r="H12" s="17">
        <f t="shared" si="7"/>
        <v>3</v>
      </c>
      <c r="I12" s="16">
        <v>0</v>
      </c>
      <c r="J12" s="16">
        <f t="shared" si="8"/>
        <v>2</v>
      </c>
      <c r="K12" s="16">
        <v>0</v>
      </c>
      <c r="L12" s="16">
        <f t="shared" si="9"/>
        <v>2</v>
      </c>
      <c r="M12" s="13">
        <f t="shared" si="10"/>
        <v>21.6</v>
      </c>
      <c r="N12" s="13">
        <f t="shared" si="11"/>
        <v>2</v>
      </c>
    </row>
    <row r="14" spans="1:14" x14ac:dyDescent="0.2">
      <c r="A14" s="1" t="s">
        <v>0</v>
      </c>
      <c r="B14" s="2" t="s">
        <v>37</v>
      </c>
      <c r="C14" s="3"/>
      <c r="D14" s="4" t="s">
        <v>2</v>
      </c>
      <c r="E14" s="5" t="s">
        <v>3</v>
      </c>
      <c r="F14" s="5" t="s">
        <v>4</v>
      </c>
      <c r="G14" s="6" t="s">
        <v>5</v>
      </c>
      <c r="H14" s="6" t="s">
        <v>4</v>
      </c>
      <c r="I14" s="7" t="s">
        <v>6</v>
      </c>
      <c r="J14" s="7" t="s">
        <v>4</v>
      </c>
      <c r="K14" s="8" t="s">
        <v>7</v>
      </c>
      <c r="L14" s="8" t="s">
        <v>4</v>
      </c>
      <c r="M14" s="9" t="s">
        <v>8</v>
      </c>
      <c r="N14" s="9" t="s">
        <v>4</v>
      </c>
    </row>
    <row r="15" spans="1:14" ht="26" x14ac:dyDescent="0.2">
      <c r="A15" s="19">
        <v>59</v>
      </c>
      <c r="B15" s="18" t="s">
        <v>38</v>
      </c>
      <c r="C15" s="18" t="s">
        <v>39</v>
      </c>
      <c r="D15" s="18" t="s">
        <v>40</v>
      </c>
      <c r="E15" s="13">
        <v>11.9</v>
      </c>
      <c r="F15" s="17">
        <f t="shared" ref="F15:F26" si="12">_xlfn.RANK.EQ(E15,$E$15:$E$26)</f>
        <v>3</v>
      </c>
      <c r="G15" s="13">
        <v>10.9</v>
      </c>
      <c r="H15" s="13">
        <f t="shared" ref="H15:H26" si="13">_xlfn.RANK.EQ(G15,$G$15:$G$26)</f>
        <v>6</v>
      </c>
      <c r="I15" s="13">
        <v>10.1</v>
      </c>
      <c r="J15" s="13">
        <f t="shared" ref="J15:J26" si="14">_xlfn.RANK.EQ(I15,$I$15:$I$26)</f>
        <v>9</v>
      </c>
      <c r="K15" s="13">
        <v>11.3</v>
      </c>
      <c r="L15" s="14">
        <f t="shared" ref="L15:L26" si="15">_xlfn.RANK.EQ(K15,$K$15:$K$26)</f>
        <v>2</v>
      </c>
      <c r="M15" s="13">
        <f>SUM(E15,K15,I15,G15)</f>
        <v>44.2</v>
      </c>
      <c r="N15" s="13">
        <f t="shared" ref="N15:N26" si="16">_xlfn.RANK.EQ(M15,$M$15:$M$26)</f>
        <v>3</v>
      </c>
    </row>
    <row r="16" spans="1:14" x14ac:dyDescent="0.2">
      <c r="A16" s="20">
        <v>60</v>
      </c>
      <c r="B16" s="21" t="s">
        <v>41</v>
      </c>
      <c r="C16" s="21" t="s">
        <v>42</v>
      </c>
      <c r="D16" s="21" t="s">
        <v>40</v>
      </c>
      <c r="E16" s="13">
        <v>11.6</v>
      </c>
      <c r="F16" s="13">
        <f t="shared" si="12"/>
        <v>6</v>
      </c>
      <c r="G16" s="13">
        <v>11</v>
      </c>
      <c r="H16" s="13">
        <f t="shared" si="13"/>
        <v>5</v>
      </c>
      <c r="I16" s="13">
        <v>10.6</v>
      </c>
      <c r="J16" s="13">
        <f t="shared" si="14"/>
        <v>5</v>
      </c>
      <c r="K16" s="13">
        <v>9.6999999999999993</v>
      </c>
      <c r="L16" s="13">
        <f t="shared" si="15"/>
        <v>11</v>
      </c>
      <c r="M16" s="13">
        <f t="shared" ref="M16:M26" si="17">SUM(E16,K16,I16,G16)</f>
        <v>42.9</v>
      </c>
      <c r="N16" s="13">
        <f t="shared" si="16"/>
        <v>7</v>
      </c>
    </row>
    <row r="17" spans="1:14" x14ac:dyDescent="0.2">
      <c r="A17" s="20">
        <v>61</v>
      </c>
      <c r="B17" s="21" t="s">
        <v>43</v>
      </c>
      <c r="C17" s="21" t="s">
        <v>44</v>
      </c>
      <c r="D17" s="21" t="s">
        <v>40</v>
      </c>
      <c r="E17" s="13">
        <v>11.3</v>
      </c>
      <c r="F17" s="13">
        <f t="shared" si="12"/>
        <v>7</v>
      </c>
      <c r="G17" s="13">
        <v>11.2</v>
      </c>
      <c r="H17" s="17">
        <f t="shared" si="13"/>
        <v>3</v>
      </c>
      <c r="I17" s="13">
        <v>10.3</v>
      </c>
      <c r="J17" s="13">
        <f t="shared" si="14"/>
        <v>6</v>
      </c>
      <c r="K17" s="13">
        <v>10.6</v>
      </c>
      <c r="L17" s="13">
        <f t="shared" si="15"/>
        <v>7</v>
      </c>
      <c r="M17" s="13">
        <f t="shared" si="17"/>
        <v>43.400000000000006</v>
      </c>
      <c r="N17" s="13">
        <f t="shared" si="16"/>
        <v>6</v>
      </c>
    </row>
    <row r="18" spans="1:14" x14ac:dyDescent="0.2">
      <c r="A18" s="20">
        <v>62</v>
      </c>
      <c r="B18" s="21" t="s">
        <v>45</v>
      </c>
      <c r="C18" s="21" t="s">
        <v>46</v>
      </c>
      <c r="D18" s="21" t="s">
        <v>40</v>
      </c>
      <c r="E18" s="13">
        <v>11.7</v>
      </c>
      <c r="F18" s="13">
        <f t="shared" si="12"/>
        <v>5</v>
      </c>
      <c r="G18" s="13">
        <v>10.8</v>
      </c>
      <c r="H18" s="13">
        <f t="shared" si="13"/>
        <v>9</v>
      </c>
      <c r="I18" s="13">
        <v>10.199999999999999</v>
      </c>
      <c r="J18" s="13">
        <f t="shared" si="14"/>
        <v>8</v>
      </c>
      <c r="K18" s="13">
        <v>11.1</v>
      </c>
      <c r="L18" s="17">
        <f t="shared" si="15"/>
        <v>3</v>
      </c>
      <c r="M18" s="13">
        <f t="shared" si="17"/>
        <v>43.8</v>
      </c>
      <c r="N18" s="13">
        <f t="shared" si="16"/>
        <v>5</v>
      </c>
    </row>
    <row r="19" spans="1:14" x14ac:dyDescent="0.2">
      <c r="A19" s="20">
        <v>63</v>
      </c>
      <c r="B19" s="21" t="s">
        <v>47</v>
      </c>
      <c r="C19" s="21" t="s">
        <v>48</v>
      </c>
      <c r="D19" s="21" t="s">
        <v>40</v>
      </c>
      <c r="E19" s="13">
        <v>10.4</v>
      </c>
      <c r="F19" s="13">
        <f t="shared" si="12"/>
        <v>9</v>
      </c>
      <c r="G19" s="13">
        <v>10.7</v>
      </c>
      <c r="H19" s="13">
        <f t="shared" si="13"/>
        <v>10</v>
      </c>
      <c r="I19" s="13">
        <v>10.25</v>
      </c>
      <c r="J19" s="13">
        <f t="shared" si="14"/>
        <v>7</v>
      </c>
      <c r="K19" s="13">
        <v>10.4</v>
      </c>
      <c r="L19" s="13">
        <f t="shared" si="15"/>
        <v>9</v>
      </c>
      <c r="M19" s="13">
        <f t="shared" si="17"/>
        <v>41.75</v>
      </c>
      <c r="N19" s="13">
        <f t="shared" si="16"/>
        <v>9</v>
      </c>
    </row>
    <row r="20" spans="1:14" x14ac:dyDescent="0.2">
      <c r="A20" s="20">
        <v>64</v>
      </c>
      <c r="B20" s="21" t="s">
        <v>49</v>
      </c>
      <c r="C20" s="21" t="s">
        <v>50</v>
      </c>
      <c r="D20" s="21" t="s">
        <v>40</v>
      </c>
      <c r="E20" s="13">
        <v>11</v>
      </c>
      <c r="F20" s="13">
        <f t="shared" si="12"/>
        <v>8</v>
      </c>
      <c r="G20" s="13">
        <v>10.9</v>
      </c>
      <c r="H20" s="13">
        <f t="shared" si="13"/>
        <v>6</v>
      </c>
      <c r="I20" s="13">
        <v>10</v>
      </c>
      <c r="J20" s="13">
        <f t="shared" si="14"/>
        <v>10</v>
      </c>
      <c r="K20" s="13">
        <v>10.6</v>
      </c>
      <c r="L20" s="13">
        <f t="shared" si="15"/>
        <v>7</v>
      </c>
      <c r="M20" s="13">
        <f t="shared" si="17"/>
        <v>42.5</v>
      </c>
      <c r="N20" s="13">
        <f t="shared" si="16"/>
        <v>8</v>
      </c>
    </row>
    <row r="21" spans="1:14" x14ac:dyDescent="0.2">
      <c r="A21" s="20">
        <v>66</v>
      </c>
      <c r="B21" s="18" t="s">
        <v>21</v>
      </c>
      <c r="C21" s="18" t="s">
        <v>51</v>
      </c>
      <c r="D21" s="18" t="s">
        <v>12</v>
      </c>
      <c r="E21" s="13">
        <v>11.9</v>
      </c>
      <c r="F21" s="17">
        <f t="shared" si="12"/>
        <v>3</v>
      </c>
      <c r="G21" s="13">
        <v>11.5</v>
      </c>
      <c r="H21" s="15">
        <f t="shared" si="13"/>
        <v>1</v>
      </c>
      <c r="I21" s="13">
        <v>11</v>
      </c>
      <c r="J21" s="13">
        <f t="shared" si="14"/>
        <v>4</v>
      </c>
      <c r="K21" s="13">
        <v>9.6999999999999993</v>
      </c>
      <c r="L21" s="13">
        <f t="shared" si="15"/>
        <v>11</v>
      </c>
      <c r="M21" s="13">
        <f t="shared" si="17"/>
        <v>44.1</v>
      </c>
      <c r="N21" s="13">
        <f t="shared" si="16"/>
        <v>4</v>
      </c>
    </row>
    <row r="22" spans="1:14" x14ac:dyDescent="0.2">
      <c r="A22" s="20">
        <v>67</v>
      </c>
      <c r="B22" s="18" t="s">
        <v>52</v>
      </c>
      <c r="C22" s="18" t="s">
        <v>53</v>
      </c>
      <c r="D22" s="18" t="s">
        <v>12</v>
      </c>
      <c r="E22" s="13">
        <v>12.4</v>
      </c>
      <c r="F22" s="15">
        <f t="shared" si="12"/>
        <v>1</v>
      </c>
      <c r="G22" s="13">
        <v>11.3</v>
      </c>
      <c r="H22" s="14">
        <f t="shared" si="13"/>
        <v>2</v>
      </c>
      <c r="I22" s="13">
        <v>11.05</v>
      </c>
      <c r="J22" s="17">
        <f t="shared" si="14"/>
        <v>3</v>
      </c>
      <c r="K22" s="13">
        <v>9.8000000000000007</v>
      </c>
      <c r="L22" s="13">
        <f t="shared" si="15"/>
        <v>10</v>
      </c>
      <c r="M22" s="13">
        <f t="shared" si="17"/>
        <v>44.55</v>
      </c>
      <c r="N22" s="13">
        <f t="shared" si="16"/>
        <v>2</v>
      </c>
    </row>
    <row r="23" spans="1:14" x14ac:dyDescent="0.2">
      <c r="A23" s="20">
        <v>68</v>
      </c>
      <c r="B23" s="18" t="s">
        <v>54</v>
      </c>
      <c r="C23" s="18" t="s">
        <v>55</v>
      </c>
      <c r="D23" s="18" t="s">
        <v>12</v>
      </c>
      <c r="E23" s="13">
        <v>12.3</v>
      </c>
      <c r="F23" s="14">
        <f t="shared" si="12"/>
        <v>2</v>
      </c>
      <c r="G23" s="13">
        <v>11.2</v>
      </c>
      <c r="H23" s="17">
        <f t="shared" si="13"/>
        <v>3</v>
      </c>
      <c r="I23" s="13">
        <v>11.1</v>
      </c>
      <c r="J23" s="14">
        <f t="shared" si="14"/>
        <v>2</v>
      </c>
      <c r="K23" s="13">
        <v>11.5</v>
      </c>
      <c r="L23" s="15">
        <f t="shared" si="15"/>
        <v>1</v>
      </c>
      <c r="M23" s="15">
        <f t="shared" si="17"/>
        <v>46.099999999999994</v>
      </c>
      <c r="N23" s="15">
        <f t="shared" si="16"/>
        <v>1</v>
      </c>
    </row>
    <row r="24" spans="1:14" x14ac:dyDescent="0.2">
      <c r="A24" s="20">
        <v>69</v>
      </c>
      <c r="B24" s="18" t="s">
        <v>56</v>
      </c>
      <c r="C24" s="18" t="s">
        <v>57</v>
      </c>
      <c r="D24" s="18" t="s">
        <v>58</v>
      </c>
      <c r="E24" s="13">
        <v>10.1</v>
      </c>
      <c r="F24" s="13">
        <f t="shared" si="12"/>
        <v>10</v>
      </c>
      <c r="G24" s="13">
        <v>10.9</v>
      </c>
      <c r="H24" s="13">
        <f t="shared" si="13"/>
        <v>6</v>
      </c>
      <c r="I24" s="13">
        <v>9.4</v>
      </c>
      <c r="J24" s="13">
        <f t="shared" si="14"/>
        <v>11</v>
      </c>
      <c r="K24" s="13">
        <v>10.7</v>
      </c>
      <c r="L24" s="13">
        <f t="shared" si="15"/>
        <v>6</v>
      </c>
      <c r="M24" s="13">
        <f t="shared" si="17"/>
        <v>41.099999999999994</v>
      </c>
      <c r="N24" s="13">
        <f t="shared" si="16"/>
        <v>10</v>
      </c>
    </row>
    <row r="25" spans="1:14" x14ac:dyDescent="0.2">
      <c r="A25" s="20">
        <v>70</v>
      </c>
      <c r="B25" s="21" t="s">
        <v>59</v>
      </c>
      <c r="C25" s="21" t="s">
        <v>60</v>
      </c>
      <c r="D25" s="21" t="s">
        <v>61</v>
      </c>
      <c r="E25" s="16">
        <v>0</v>
      </c>
      <c r="F25" s="16">
        <f t="shared" si="12"/>
        <v>11</v>
      </c>
      <c r="G25" s="22">
        <v>0</v>
      </c>
      <c r="H25" s="22">
        <f t="shared" si="13"/>
        <v>11</v>
      </c>
      <c r="I25" s="22">
        <v>0</v>
      </c>
      <c r="J25" s="22">
        <f t="shared" si="14"/>
        <v>12</v>
      </c>
      <c r="K25" s="13">
        <v>11</v>
      </c>
      <c r="L25" s="13">
        <f t="shared" si="15"/>
        <v>4</v>
      </c>
      <c r="M25" s="13">
        <f t="shared" si="17"/>
        <v>11</v>
      </c>
      <c r="N25" s="13">
        <f t="shared" si="16"/>
        <v>12</v>
      </c>
    </row>
    <row r="26" spans="1:14" x14ac:dyDescent="0.2">
      <c r="A26" s="20">
        <v>71</v>
      </c>
      <c r="B26" s="21" t="s">
        <v>62</v>
      </c>
      <c r="C26" s="21" t="s">
        <v>63</v>
      </c>
      <c r="D26" s="21" t="s">
        <v>61</v>
      </c>
      <c r="E26" s="16">
        <v>0</v>
      </c>
      <c r="F26" s="16">
        <f t="shared" si="12"/>
        <v>11</v>
      </c>
      <c r="G26" s="22">
        <v>0</v>
      </c>
      <c r="H26" s="22">
        <f t="shared" si="13"/>
        <v>11</v>
      </c>
      <c r="I26" s="13">
        <v>11.4</v>
      </c>
      <c r="J26" s="15">
        <f t="shared" si="14"/>
        <v>1</v>
      </c>
      <c r="K26" s="13">
        <v>10.8</v>
      </c>
      <c r="L26" s="13">
        <f t="shared" si="15"/>
        <v>5</v>
      </c>
      <c r="M26" s="13">
        <f t="shared" si="17"/>
        <v>22.200000000000003</v>
      </c>
      <c r="N26" s="13">
        <f t="shared" si="16"/>
        <v>11</v>
      </c>
    </row>
    <row r="28" spans="1:14" x14ac:dyDescent="0.2">
      <c r="A28" s="1" t="s">
        <v>0</v>
      </c>
      <c r="B28" s="2" t="s">
        <v>64</v>
      </c>
      <c r="C28" s="3"/>
      <c r="D28" s="4" t="s">
        <v>2</v>
      </c>
      <c r="E28" s="5" t="s">
        <v>3</v>
      </c>
      <c r="F28" s="5" t="s">
        <v>4</v>
      </c>
      <c r="G28" s="6" t="s">
        <v>5</v>
      </c>
      <c r="H28" s="6" t="s">
        <v>4</v>
      </c>
      <c r="I28" s="7" t="s">
        <v>6</v>
      </c>
      <c r="J28" s="7" t="s">
        <v>4</v>
      </c>
      <c r="K28" s="8" t="s">
        <v>7</v>
      </c>
      <c r="L28" s="8" t="s">
        <v>4</v>
      </c>
      <c r="M28" s="9" t="s">
        <v>8</v>
      </c>
      <c r="N28" s="9" t="s">
        <v>4</v>
      </c>
    </row>
    <row r="29" spans="1:14" x14ac:dyDescent="0.2">
      <c r="A29" s="20">
        <v>115</v>
      </c>
      <c r="B29" s="21" t="s">
        <v>65</v>
      </c>
      <c r="C29" s="21" t="s">
        <v>66</v>
      </c>
      <c r="D29" s="21" t="s">
        <v>58</v>
      </c>
      <c r="E29" s="22">
        <v>0</v>
      </c>
      <c r="F29" s="22">
        <f t="shared" ref="F29:F36" si="18">_xlfn.RANK.EQ(E29,$E$29:$E$36)</f>
        <v>5</v>
      </c>
      <c r="G29" s="13">
        <v>11</v>
      </c>
      <c r="H29" s="17">
        <f t="shared" ref="H29:H36" si="19">_xlfn.RANK.EQ(G29,$G$29:$G$36)</f>
        <v>3</v>
      </c>
      <c r="I29" s="13">
        <v>9.9</v>
      </c>
      <c r="J29" s="13">
        <f t="shared" ref="J29:J36" si="20">_xlfn.RANK.EQ(I29,$I$29:$I$36)</f>
        <v>4</v>
      </c>
      <c r="K29" s="13">
        <v>11.3</v>
      </c>
      <c r="L29" s="15">
        <f t="shared" ref="L29:L36" si="21">_xlfn.RANK.EQ(K29,$K$29:$K$36)</f>
        <v>1</v>
      </c>
      <c r="M29" s="13">
        <f>SUM(K29,I29,G29,E29)</f>
        <v>32.200000000000003</v>
      </c>
      <c r="N29" s="13">
        <f t="shared" ref="N29:N36" si="22">_xlfn.RANK.EQ(M29,$M$29:$M$36)</f>
        <v>5</v>
      </c>
    </row>
    <row r="30" spans="1:14" x14ac:dyDescent="0.2">
      <c r="A30" s="20">
        <v>73</v>
      </c>
      <c r="B30" s="18" t="s">
        <v>67</v>
      </c>
      <c r="C30" s="18" t="s">
        <v>68</v>
      </c>
      <c r="D30" s="18" t="s">
        <v>12</v>
      </c>
      <c r="E30" s="13">
        <v>11.7</v>
      </c>
      <c r="F30" s="14">
        <f t="shared" si="18"/>
        <v>2</v>
      </c>
      <c r="G30" s="13">
        <v>11.4</v>
      </c>
      <c r="H30" s="14">
        <f t="shared" si="19"/>
        <v>2</v>
      </c>
      <c r="I30" s="13">
        <v>10.199999999999999</v>
      </c>
      <c r="J30" s="14">
        <f t="shared" si="20"/>
        <v>2</v>
      </c>
      <c r="K30" s="13">
        <v>11.2</v>
      </c>
      <c r="L30" s="14">
        <f t="shared" si="21"/>
        <v>2</v>
      </c>
      <c r="M30" s="13">
        <f t="shared" ref="M30:M36" si="23">SUM(K30,I30,G30,E30)</f>
        <v>44.5</v>
      </c>
      <c r="N30" s="13">
        <f t="shared" si="22"/>
        <v>2</v>
      </c>
    </row>
    <row r="31" spans="1:14" x14ac:dyDescent="0.2">
      <c r="A31" s="19">
        <v>74</v>
      </c>
      <c r="B31" s="21" t="s">
        <v>69</v>
      </c>
      <c r="C31" s="21" t="s">
        <v>70</v>
      </c>
      <c r="D31" s="21" t="s">
        <v>12</v>
      </c>
      <c r="E31" s="13">
        <v>11.8</v>
      </c>
      <c r="F31" s="15">
        <f t="shared" si="18"/>
        <v>1</v>
      </c>
      <c r="G31" s="13">
        <v>11.8</v>
      </c>
      <c r="H31" s="15">
        <f t="shared" si="19"/>
        <v>1</v>
      </c>
      <c r="I31" s="13">
        <v>11.1</v>
      </c>
      <c r="J31" s="15">
        <f t="shared" si="20"/>
        <v>1</v>
      </c>
      <c r="K31" s="13">
        <v>11.2</v>
      </c>
      <c r="L31" s="14">
        <f t="shared" si="21"/>
        <v>2</v>
      </c>
      <c r="M31" s="15">
        <f t="shared" si="23"/>
        <v>45.899999999999991</v>
      </c>
      <c r="N31" s="15">
        <f t="shared" si="22"/>
        <v>1</v>
      </c>
    </row>
    <row r="32" spans="1:14" x14ac:dyDescent="0.2">
      <c r="A32" s="19">
        <v>75</v>
      </c>
      <c r="B32" s="21" t="s">
        <v>71</v>
      </c>
      <c r="C32" s="21" t="s">
        <v>72</v>
      </c>
      <c r="D32" s="21" t="s">
        <v>58</v>
      </c>
      <c r="E32" s="13">
        <v>10.8</v>
      </c>
      <c r="F32" s="13">
        <f t="shared" si="18"/>
        <v>4</v>
      </c>
      <c r="G32" s="13">
        <v>10.9</v>
      </c>
      <c r="H32" s="13">
        <f t="shared" si="19"/>
        <v>4</v>
      </c>
      <c r="I32" s="13">
        <v>9.6999999999999993</v>
      </c>
      <c r="J32" s="13">
        <f t="shared" si="20"/>
        <v>5</v>
      </c>
      <c r="K32" s="13">
        <v>10.8</v>
      </c>
      <c r="L32" s="13">
        <f t="shared" si="21"/>
        <v>7</v>
      </c>
      <c r="M32" s="13">
        <f t="shared" si="23"/>
        <v>42.2</v>
      </c>
      <c r="N32" s="13">
        <f t="shared" si="22"/>
        <v>3</v>
      </c>
    </row>
    <row r="33" spans="1:14" x14ac:dyDescent="0.2">
      <c r="A33" s="19">
        <v>76</v>
      </c>
      <c r="B33" s="18" t="s">
        <v>73</v>
      </c>
      <c r="C33" s="18" t="s">
        <v>50</v>
      </c>
      <c r="D33" s="18" t="s">
        <v>58</v>
      </c>
      <c r="E33" s="13">
        <v>11</v>
      </c>
      <c r="F33" s="17">
        <f t="shared" si="18"/>
        <v>3</v>
      </c>
      <c r="G33" s="13">
        <v>10.199999999999999</v>
      </c>
      <c r="H33" s="13">
        <f t="shared" si="19"/>
        <v>6</v>
      </c>
      <c r="I33" s="13">
        <v>8.4</v>
      </c>
      <c r="J33" s="13">
        <f t="shared" si="20"/>
        <v>6</v>
      </c>
      <c r="K33" s="13">
        <v>10.6</v>
      </c>
      <c r="L33" s="13">
        <f t="shared" si="21"/>
        <v>8</v>
      </c>
      <c r="M33" s="13">
        <f t="shared" si="23"/>
        <v>40.200000000000003</v>
      </c>
      <c r="N33" s="13">
        <f t="shared" si="22"/>
        <v>4</v>
      </c>
    </row>
    <row r="34" spans="1:14" x14ac:dyDescent="0.2">
      <c r="A34" s="19">
        <v>77</v>
      </c>
      <c r="B34" s="18" t="s">
        <v>74</v>
      </c>
      <c r="C34" s="18" t="s">
        <v>75</v>
      </c>
      <c r="D34" s="18" t="s">
        <v>76</v>
      </c>
      <c r="E34" s="16">
        <v>0</v>
      </c>
      <c r="F34" s="16">
        <f t="shared" si="18"/>
        <v>5</v>
      </c>
      <c r="G34" s="16">
        <v>0</v>
      </c>
      <c r="H34" s="16">
        <f t="shared" si="19"/>
        <v>7</v>
      </c>
      <c r="I34" s="22">
        <v>0</v>
      </c>
      <c r="J34" s="22">
        <f t="shared" si="20"/>
        <v>7</v>
      </c>
      <c r="K34" s="13">
        <v>11</v>
      </c>
      <c r="L34" s="13">
        <f t="shared" si="21"/>
        <v>6</v>
      </c>
      <c r="M34" s="13">
        <f t="shared" si="23"/>
        <v>11</v>
      </c>
      <c r="N34" s="13">
        <f t="shared" si="22"/>
        <v>8</v>
      </c>
    </row>
    <row r="35" spans="1:14" ht="17" customHeight="1" x14ac:dyDescent="0.2">
      <c r="A35" s="19">
        <v>78</v>
      </c>
      <c r="B35" s="18" t="s">
        <v>77</v>
      </c>
      <c r="C35" s="18" t="s">
        <v>78</v>
      </c>
      <c r="D35" s="18" t="s">
        <v>76</v>
      </c>
      <c r="E35" s="16">
        <v>0</v>
      </c>
      <c r="F35" s="16">
        <f t="shared" si="18"/>
        <v>5</v>
      </c>
      <c r="G35" s="13">
        <v>10.9</v>
      </c>
      <c r="H35" s="13">
        <f t="shared" si="19"/>
        <v>4</v>
      </c>
      <c r="I35" s="16">
        <v>0</v>
      </c>
      <c r="J35" s="16">
        <f t="shared" si="20"/>
        <v>7</v>
      </c>
      <c r="K35" s="13">
        <v>11.1</v>
      </c>
      <c r="L35" s="17">
        <f t="shared" si="21"/>
        <v>4</v>
      </c>
      <c r="M35" s="13">
        <f t="shared" si="23"/>
        <v>22</v>
      </c>
      <c r="N35" s="13">
        <f t="shared" si="22"/>
        <v>6</v>
      </c>
    </row>
    <row r="36" spans="1:14" x14ac:dyDescent="0.2">
      <c r="A36" s="19">
        <v>79</v>
      </c>
      <c r="B36" s="18" t="s">
        <v>79</v>
      </c>
      <c r="C36" s="21" t="s">
        <v>80</v>
      </c>
      <c r="D36" s="21" t="s">
        <v>76</v>
      </c>
      <c r="E36" s="16">
        <v>0</v>
      </c>
      <c r="F36" s="16">
        <f t="shared" si="18"/>
        <v>5</v>
      </c>
      <c r="G36" s="23">
        <v>0</v>
      </c>
      <c r="H36" s="23">
        <f t="shared" si="19"/>
        <v>7</v>
      </c>
      <c r="I36" s="13">
        <v>10.1</v>
      </c>
      <c r="J36" s="17">
        <f t="shared" si="20"/>
        <v>3</v>
      </c>
      <c r="K36" s="13">
        <v>11.1</v>
      </c>
      <c r="L36" s="17">
        <f t="shared" si="21"/>
        <v>4</v>
      </c>
      <c r="M36" s="13">
        <f t="shared" si="23"/>
        <v>21.2</v>
      </c>
      <c r="N36" s="13">
        <f t="shared" si="22"/>
        <v>7</v>
      </c>
    </row>
    <row r="38" spans="1:14" x14ac:dyDescent="0.2">
      <c r="A38" s="1" t="s">
        <v>0</v>
      </c>
      <c r="B38" s="2" t="s">
        <v>81</v>
      </c>
      <c r="C38" s="3"/>
      <c r="D38" s="4" t="s">
        <v>2</v>
      </c>
      <c r="E38" s="5" t="s">
        <v>3</v>
      </c>
      <c r="F38" s="5" t="s">
        <v>4</v>
      </c>
      <c r="G38" s="6" t="s">
        <v>5</v>
      </c>
      <c r="H38" s="6" t="s">
        <v>4</v>
      </c>
      <c r="I38" s="7" t="s">
        <v>6</v>
      </c>
      <c r="J38" s="7" t="s">
        <v>4</v>
      </c>
      <c r="K38" s="8" t="s">
        <v>7</v>
      </c>
      <c r="L38" s="8" t="s">
        <v>4</v>
      </c>
      <c r="M38" s="9" t="s">
        <v>8</v>
      </c>
      <c r="N38" s="9" t="s">
        <v>4</v>
      </c>
    </row>
    <row r="39" spans="1:14" x14ac:dyDescent="0.2">
      <c r="A39" s="19">
        <v>86</v>
      </c>
      <c r="B39" s="21" t="s">
        <v>82</v>
      </c>
      <c r="C39" s="21" t="s">
        <v>83</v>
      </c>
      <c r="D39" s="21" t="s">
        <v>40</v>
      </c>
      <c r="E39" s="13">
        <v>12.15</v>
      </c>
      <c r="F39" s="14">
        <f t="shared" ref="F39:F48" si="24">_xlfn.RANK.EQ(E39,$E$39:$E$48)</f>
        <v>2</v>
      </c>
      <c r="G39" s="13">
        <v>11.8</v>
      </c>
      <c r="H39" s="15">
        <f t="shared" ref="H39:H48" si="25">_xlfn.RANK.EQ(G39,$G$39:$G$48)</f>
        <v>1</v>
      </c>
      <c r="I39" s="13">
        <v>11.9</v>
      </c>
      <c r="J39" s="17">
        <f t="shared" ref="J39:J48" si="26">_xlfn.RANK.EQ(I39,$I$39:$I$48)</f>
        <v>3</v>
      </c>
      <c r="K39" s="13">
        <v>11.2</v>
      </c>
      <c r="L39" s="15">
        <f t="shared" ref="L39:L48" si="27">_xlfn.RANK.EQ(K39,$K$39:$K$48)</f>
        <v>1</v>
      </c>
      <c r="M39" s="13">
        <f>SUM(K39,I39,G39,E39)</f>
        <v>47.050000000000004</v>
      </c>
      <c r="N39" s="13">
        <f t="shared" ref="N39:N48" si="28">_xlfn.RANK.EQ(M39,$M$39:$M$48)</f>
        <v>2</v>
      </c>
    </row>
    <row r="40" spans="1:14" x14ac:dyDescent="0.2">
      <c r="A40" s="11" t="s">
        <v>84</v>
      </c>
      <c r="B40" s="21" t="s">
        <v>85</v>
      </c>
      <c r="C40" s="21" t="s">
        <v>86</v>
      </c>
      <c r="D40" s="21" t="s">
        <v>40</v>
      </c>
      <c r="E40" s="13">
        <v>11.9</v>
      </c>
      <c r="F40" s="13">
        <f t="shared" si="24"/>
        <v>5</v>
      </c>
      <c r="G40" s="13">
        <v>11.1</v>
      </c>
      <c r="H40" s="13">
        <f t="shared" si="25"/>
        <v>9</v>
      </c>
      <c r="I40" s="13">
        <v>11.8</v>
      </c>
      <c r="J40" s="13">
        <f t="shared" si="26"/>
        <v>5</v>
      </c>
      <c r="K40" s="13">
        <v>11.1</v>
      </c>
      <c r="L40" s="14">
        <f t="shared" si="27"/>
        <v>2</v>
      </c>
      <c r="M40" s="13">
        <f t="shared" ref="M40:M48" si="29">SUM(K40,I40,G40,E40)</f>
        <v>45.9</v>
      </c>
      <c r="N40" s="13">
        <f t="shared" si="28"/>
        <v>4</v>
      </c>
    </row>
    <row r="41" spans="1:14" x14ac:dyDescent="0.2">
      <c r="A41" s="11" t="s">
        <v>87</v>
      </c>
      <c r="B41" s="21" t="s">
        <v>88</v>
      </c>
      <c r="C41" s="21" t="s">
        <v>89</v>
      </c>
      <c r="D41" s="21" t="s">
        <v>40</v>
      </c>
      <c r="E41" s="13">
        <v>12.05</v>
      </c>
      <c r="F41" s="17">
        <f t="shared" si="24"/>
        <v>4</v>
      </c>
      <c r="G41" s="13">
        <v>11.6</v>
      </c>
      <c r="H41" s="17">
        <f t="shared" si="25"/>
        <v>3</v>
      </c>
      <c r="I41" s="13">
        <v>11.75</v>
      </c>
      <c r="J41" s="13">
        <f t="shared" si="26"/>
        <v>7</v>
      </c>
      <c r="K41" s="13">
        <v>9.8000000000000007</v>
      </c>
      <c r="L41" s="13">
        <f t="shared" si="27"/>
        <v>6</v>
      </c>
      <c r="M41" s="13">
        <f t="shared" si="29"/>
        <v>45.2</v>
      </c>
      <c r="N41" s="13">
        <f t="shared" si="28"/>
        <v>5</v>
      </c>
    </row>
    <row r="42" spans="1:14" x14ac:dyDescent="0.2">
      <c r="A42" s="11" t="s">
        <v>90</v>
      </c>
      <c r="B42" s="21" t="s">
        <v>91</v>
      </c>
      <c r="C42" s="21" t="s">
        <v>92</v>
      </c>
      <c r="D42" s="21" t="s">
        <v>40</v>
      </c>
      <c r="E42" s="13">
        <v>12.15</v>
      </c>
      <c r="F42" s="14">
        <f t="shared" si="24"/>
        <v>2</v>
      </c>
      <c r="G42" s="13">
        <v>11.5</v>
      </c>
      <c r="H42" s="13">
        <f t="shared" si="25"/>
        <v>5</v>
      </c>
      <c r="I42" s="13">
        <v>12.1</v>
      </c>
      <c r="J42" s="14">
        <f t="shared" si="26"/>
        <v>2</v>
      </c>
      <c r="K42" s="13">
        <v>11</v>
      </c>
      <c r="L42" s="17">
        <f t="shared" si="27"/>
        <v>3</v>
      </c>
      <c r="M42" s="13">
        <f t="shared" si="29"/>
        <v>46.75</v>
      </c>
      <c r="N42" s="13">
        <f t="shared" si="28"/>
        <v>3</v>
      </c>
    </row>
    <row r="43" spans="1:14" ht="26" x14ac:dyDescent="0.2">
      <c r="A43" s="11" t="s">
        <v>93</v>
      </c>
      <c r="B43" s="18" t="s">
        <v>94</v>
      </c>
      <c r="C43" s="18" t="s">
        <v>95</v>
      </c>
      <c r="D43" s="18" t="s">
        <v>40</v>
      </c>
      <c r="E43" s="13">
        <v>11.1</v>
      </c>
      <c r="F43" s="13">
        <f t="shared" si="24"/>
        <v>6</v>
      </c>
      <c r="G43" s="13">
        <v>11.7</v>
      </c>
      <c r="H43" s="24">
        <f t="shared" si="25"/>
        <v>2</v>
      </c>
      <c r="I43" s="13">
        <v>11.9</v>
      </c>
      <c r="J43" s="17">
        <f t="shared" si="26"/>
        <v>3</v>
      </c>
      <c r="K43" s="13">
        <v>7.5</v>
      </c>
      <c r="L43" s="13">
        <f t="shared" si="27"/>
        <v>7</v>
      </c>
      <c r="M43" s="13">
        <f t="shared" si="29"/>
        <v>42.199999999999996</v>
      </c>
      <c r="N43" s="13">
        <f t="shared" si="28"/>
        <v>7</v>
      </c>
    </row>
    <row r="44" spans="1:14" x14ac:dyDescent="0.2">
      <c r="A44" s="11" t="s">
        <v>96</v>
      </c>
      <c r="B44" s="18" t="s">
        <v>97</v>
      </c>
      <c r="C44" s="18" t="s">
        <v>98</v>
      </c>
      <c r="D44" s="18" t="s">
        <v>16</v>
      </c>
      <c r="E44" s="13">
        <v>10.1</v>
      </c>
      <c r="F44" s="13">
        <f t="shared" si="24"/>
        <v>9</v>
      </c>
      <c r="G44" s="13">
        <v>11.5</v>
      </c>
      <c r="H44" s="13">
        <f t="shared" si="25"/>
        <v>5</v>
      </c>
      <c r="I44" s="13">
        <v>11.8</v>
      </c>
      <c r="J44" s="13">
        <f t="shared" si="26"/>
        <v>5</v>
      </c>
      <c r="K44" s="13">
        <v>7.5</v>
      </c>
      <c r="L44" s="13">
        <f t="shared" si="27"/>
        <v>7</v>
      </c>
      <c r="M44" s="13">
        <f t="shared" si="29"/>
        <v>40.9</v>
      </c>
      <c r="N44" s="13">
        <f t="shared" si="28"/>
        <v>8</v>
      </c>
    </row>
    <row r="45" spans="1:14" x14ac:dyDescent="0.2">
      <c r="A45" s="11" t="s">
        <v>99</v>
      </c>
      <c r="B45" s="18" t="s">
        <v>100</v>
      </c>
      <c r="C45" s="18" t="s">
        <v>101</v>
      </c>
      <c r="D45" s="18" t="s">
        <v>16</v>
      </c>
      <c r="E45" s="13">
        <v>8.0500000000000007</v>
      </c>
      <c r="F45" s="13">
        <f t="shared" si="24"/>
        <v>10</v>
      </c>
      <c r="G45" s="13">
        <v>11.4</v>
      </c>
      <c r="H45" s="13">
        <f t="shared" si="25"/>
        <v>7</v>
      </c>
      <c r="I45" s="13">
        <v>11.4</v>
      </c>
      <c r="J45" s="13">
        <f t="shared" si="26"/>
        <v>8</v>
      </c>
      <c r="K45" s="13">
        <v>7</v>
      </c>
      <c r="L45" s="13">
        <f t="shared" si="27"/>
        <v>9</v>
      </c>
      <c r="M45" s="13">
        <f t="shared" si="29"/>
        <v>37.849999999999994</v>
      </c>
      <c r="N45" s="13">
        <f t="shared" si="28"/>
        <v>9</v>
      </c>
    </row>
    <row r="46" spans="1:14" x14ac:dyDescent="0.2">
      <c r="A46" s="20">
        <v>93</v>
      </c>
      <c r="B46" s="25" t="s">
        <v>94</v>
      </c>
      <c r="C46" s="25" t="s">
        <v>102</v>
      </c>
      <c r="D46" s="26" t="s">
        <v>76</v>
      </c>
      <c r="E46" s="13">
        <v>10.3</v>
      </c>
      <c r="F46" s="13">
        <f t="shared" si="24"/>
        <v>8</v>
      </c>
      <c r="G46" s="13">
        <v>11.3</v>
      </c>
      <c r="H46" s="13">
        <f t="shared" si="25"/>
        <v>8</v>
      </c>
      <c r="I46" s="13">
        <v>10.3</v>
      </c>
      <c r="J46" s="13">
        <f t="shared" si="26"/>
        <v>9</v>
      </c>
      <c r="K46" s="13">
        <v>10.5</v>
      </c>
      <c r="L46" s="13">
        <f t="shared" si="27"/>
        <v>5</v>
      </c>
      <c r="M46" s="13">
        <f t="shared" si="29"/>
        <v>42.400000000000006</v>
      </c>
      <c r="N46" s="13">
        <f t="shared" si="28"/>
        <v>6</v>
      </c>
    </row>
    <row r="47" spans="1:14" x14ac:dyDescent="0.2">
      <c r="A47" s="19">
        <v>95</v>
      </c>
      <c r="B47" s="25" t="s">
        <v>103</v>
      </c>
      <c r="C47" s="25" t="s">
        <v>104</v>
      </c>
      <c r="D47" s="18" t="s">
        <v>58</v>
      </c>
      <c r="E47" s="13">
        <v>10.7</v>
      </c>
      <c r="F47" s="13">
        <f t="shared" si="24"/>
        <v>7</v>
      </c>
      <c r="G47" s="22">
        <v>0</v>
      </c>
      <c r="H47" s="22">
        <f t="shared" si="25"/>
        <v>10</v>
      </c>
      <c r="I47" s="13">
        <v>9.8000000000000007</v>
      </c>
      <c r="J47" s="13">
        <f t="shared" si="26"/>
        <v>10</v>
      </c>
      <c r="K47" s="13">
        <v>6.4</v>
      </c>
      <c r="L47" s="13">
        <f t="shared" si="27"/>
        <v>10</v>
      </c>
      <c r="M47" s="13">
        <f t="shared" si="29"/>
        <v>26.900000000000002</v>
      </c>
      <c r="N47" s="13">
        <f t="shared" si="28"/>
        <v>10</v>
      </c>
    </row>
    <row r="48" spans="1:14" x14ac:dyDescent="0.2">
      <c r="A48" s="19">
        <v>97</v>
      </c>
      <c r="B48" s="25" t="s">
        <v>105</v>
      </c>
      <c r="C48" s="25" t="s">
        <v>106</v>
      </c>
      <c r="D48" s="26" t="s">
        <v>12</v>
      </c>
      <c r="E48" s="13">
        <v>12.5</v>
      </c>
      <c r="F48" s="15">
        <f t="shared" si="24"/>
        <v>1</v>
      </c>
      <c r="G48" s="13">
        <v>11.6</v>
      </c>
      <c r="H48" s="17">
        <f t="shared" si="25"/>
        <v>3</v>
      </c>
      <c r="I48" s="13">
        <v>12.2</v>
      </c>
      <c r="J48" s="15">
        <f t="shared" si="26"/>
        <v>1</v>
      </c>
      <c r="K48" s="13">
        <v>11</v>
      </c>
      <c r="L48" s="17">
        <f t="shared" si="27"/>
        <v>3</v>
      </c>
      <c r="M48" s="15">
        <f t="shared" si="29"/>
        <v>47.3</v>
      </c>
      <c r="N48" s="15">
        <f t="shared" si="28"/>
        <v>1</v>
      </c>
    </row>
    <row r="50" spans="1:14" x14ac:dyDescent="0.2">
      <c r="A50" s="1" t="s">
        <v>0</v>
      </c>
      <c r="B50" s="2" t="s">
        <v>107</v>
      </c>
      <c r="C50" s="3"/>
      <c r="D50" s="4" t="s">
        <v>2</v>
      </c>
      <c r="E50" s="5" t="s">
        <v>3</v>
      </c>
      <c r="F50" s="5" t="s">
        <v>4</v>
      </c>
      <c r="G50" s="6" t="s">
        <v>5</v>
      </c>
      <c r="H50" s="6" t="s">
        <v>4</v>
      </c>
      <c r="I50" s="7" t="s">
        <v>6</v>
      </c>
      <c r="J50" s="7" t="s">
        <v>4</v>
      </c>
      <c r="K50" s="8" t="s">
        <v>7</v>
      </c>
      <c r="L50" s="8" t="s">
        <v>4</v>
      </c>
      <c r="M50" s="9" t="s">
        <v>8</v>
      </c>
      <c r="N50" s="9" t="s">
        <v>4</v>
      </c>
    </row>
    <row r="51" spans="1:14" x14ac:dyDescent="0.2">
      <c r="A51" s="19">
        <v>98</v>
      </c>
      <c r="B51" s="21" t="s">
        <v>108</v>
      </c>
      <c r="C51" s="21" t="s">
        <v>109</v>
      </c>
      <c r="D51" s="21" t="s">
        <v>12</v>
      </c>
      <c r="E51" s="13">
        <v>11.3</v>
      </c>
      <c r="F51" s="15">
        <v>1</v>
      </c>
      <c r="G51" s="13">
        <v>11.8</v>
      </c>
      <c r="H51" s="15">
        <v>1</v>
      </c>
      <c r="I51" s="13">
        <v>10.3</v>
      </c>
      <c r="J51" s="15">
        <v>1</v>
      </c>
      <c r="K51" s="13">
        <v>7.9</v>
      </c>
      <c r="L51" s="15">
        <v>1</v>
      </c>
      <c r="M51" s="13">
        <f>SUM(K51,I51,G51,E51)</f>
        <v>41.300000000000004</v>
      </c>
      <c r="N51" s="15">
        <v>1</v>
      </c>
    </row>
    <row r="53" spans="1:14" x14ac:dyDescent="0.2">
      <c r="A53" s="1" t="s">
        <v>0</v>
      </c>
      <c r="B53" s="2" t="s">
        <v>110</v>
      </c>
      <c r="C53" s="3"/>
      <c r="D53" s="4" t="s">
        <v>2</v>
      </c>
      <c r="E53" s="5" t="s">
        <v>3</v>
      </c>
      <c r="F53" s="5" t="s">
        <v>4</v>
      </c>
      <c r="G53" s="6" t="s">
        <v>5</v>
      </c>
      <c r="H53" s="6" t="s">
        <v>4</v>
      </c>
      <c r="I53" s="7" t="s">
        <v>6</v>
      </c>
      <c r="J53" s="7" t="s">
        <v>4</v>
      </c>
      <c r="K53" s="8" t="s">
        <v>7</v>
      </c>
      <c r="L53" s="8" t="s">
        <v>4</v>
      </c>
      <c r="M53" s="9" t="s">
        <v>8</v>
      </c>
      <c r="N53" s="9" t="s">
        <v>4</v>
      </c>
    </row>
    <row r="54" spans="1:14" x14ac:dyDescent="0.2">
      <c r="A54" s="27">
        <v>99</v>
      </c>
      <c r="B54" s="18" t="s">
        <v>111</v>
      </c>
      <c r="C54" s="18" t="s">
        <v>112</v>
      </c>
      <c r="D54" s="18" t="s">
        <v>12</v>
      </c>
      <c r="E54" s="13">
        <v>13.2</v>
      </c>
      <c r="F54" s="15">
        <f>_xlfn.RANK.EQ(E54,$E$54:$E$64)</f>
        <v>1</v>
      </c>
      <c r="G54" s="13">
        <v>11.9</v>
      </c>
      <c r="H54" s="17">
        <f>_xlfn.RANK.EQ(G54,$G$54:$G$64)</f>
        <v>3</v>
      </c>
      <c r="I54" s="13">
        <v>11.7</v>
      </c>
      <c r="J54" s="13">
        <f>_xlfn.RANK.EQ(I54,$I$54:$I$64)</f>
        <v>5</v>
      </c>
      <c r="K54" s="13">
        <v>11.3</v>
      </c>
      <c r="L54" s="14">
        <f>_xlfn.RANK.EQ(K54,$K$54:$K$64)</f>
        <v>2</v>
      </c>
      <c r="M54" s="13">
        <f>SUM(E54,K54,I54,G54)</f>
        <v>48.1</v>
      </c>
      <c r="N54" s="13">
        <f>_xlfn.RANK.EQ(M54,$M$54:$M$64)</f>
        <v>2</v>
      </c>
    </row>
    <row r="55" spans="1:14" x14ac:dyDescent="0.2">
      <c r="A55" s="27">
        <v>100</v>
      </c>
      <c r="B55" s="18" t="s">
        <v>113</v>
      </c>
      <c r="C55" s="18" t="s">
        <v>114</v>
      </c>
      <c r="D55" s="18" t="s">
        <v>12</v>
      </c>
      <c r="E55" s="13">
        <v>12.9</v>
      </c>
      <c r="F55" s="17">
        <f t="shared" ref="F55:F64" si="30">_xlfn.RANK.EQ(E55,$E$54:$E$64)</f>
        <v>3</v>
      </c>
      <c r="G55" s="13">
        <v>12.2</v>
      </c>
      <c r="H55" s="15">
        <f t="shared" ref="H55:H64" si="31">_xlfn.RANK.EQ(G55,$G$54:$G$64)</f>
        <v>1</v>
      </c>
      <c r="I55" s="13">
        <v>11.75</v>
      </c>
      <c r="J55" s="17">
        <f t="shared" ref="J55:J64" si="32">_xlfn.RANK.EQ(I55,$I$54:$I$64)</f>
        <v>4</v>
      </c>
      <c r="K55" s="13">
        <v>11.7</v>
      </c>
      <c r="L55" s="15">
        <f t="shared" ref="L55:L64" si="33">_xlfn.RANK.EQ(K55,$K$54:$K$64)</f>
        <v>1</v>
      </c>
      <c r="M55" s="15">
        <f t="shared" ref="M55:M64" si="34">SUM(E55,K55,I55,G55)</f>
        <v>48.55</v>
      </c>
      <c r="N55" s="15">
        <f t="shared" ref="N55:N64" si="35">_xlfn.RANK.EQ(M55,$M$54:$M$64)</f>
        <v>1</v>
      </c>
    </row>
    <row r="56" spans="1:14" ht="26" x14ac:dyDescent="0.2">
      <c r="A56" s="27">
        <v>101</v>
      </c>
      <c r="B56" s="18" t="s">
        <v>115</v>
      </c>
      <c r="C56" s="18" t="s">
        <v>116</v>
      </c>
      <c r="D56" s="18" t="s">
        <v>40</v>
      </c>
      <c r="E56" s="13">
        <v>12.8</v>
      </c>
      <c r="F56" s="13">
        <f t="shared" si="30"/>
        <v>5</v>
      </c>
      <c r="G56" s="13">
        <v>11.7</v>
      </c>
      <c r="H56" s="13">
        <f t="shared" si="31"/>
        <v>7</v>
      </c>
      <c r="I56" s="13">
        <v>10.9</v>
      </c>
      <c r="J56" s="13">
        <f t="shared" si="32"/>
        <v>9</v>
      </c>
      <c r="K56" s="13">
        <v>10.3</v>
      </c>
      <c r="L56" s="13">
        <f t="shared" si="33"/>
        <v>4</v>
      </c>
      <c r="M56" s="13">
        <f t="shared" si="34"/>
        <v>45.7</v>
      </c>
      <c r="N56" s="13">
        <f t="shared" si="35"/>
        <v>5</v>
      </c>
    </row>
    <row r="57" spans="1:14" ht="26" x14ac:dyDescent="0.2">
      <c r="A57" s="27">
        <v>102</v>
      </c>
      <c r="B57" s="18" t="s">
        <v>62</v>
      </c>
      <c r="C57" s="18" t="s">
        <v>117</v>
      </c>
      <c r="D57" s="18" t="s">
        <v>40</v>
      </c>
      <c r="E57" s="13">
        <v>12.5</v>
      </c>
      <c r="F57" s="13">
        <f t="shared" si="30"/>
        <v>6</v>
      </c>
      <c r="G57" s="13">
        <v>11.7</v>
      </c>
      <c r="H57" s="13">
        <f t="shared" si="31"/>
        <v>7</v>
      </c>
      <c r="I57" s="13">
        <v>12</v>
      </c>
      <c r="J57" s="15">
        <f t="shared" si="32"/>
        <v>1</v>
      </c>
      <c r="K57" s="13">
        <v>10.5</v>
      </c>
      <c r="L57" s="17">
        <f t="shared" si="33"/>
        <v>3</v>
      </c>
      <c r="M57" s="13">
        <f t="shared" si="34"/>
        <v>46.7</v>
      </c>
      <c r="N57" s="13">
        <f t="shared" si="35"/>
        <v>4</v>
      </c>
    </row>
    <row r="58" spans="1:14" ht="26" x14ac:dyDescent="0.2">
      <c r="A58" s="27">
        <v>103</v>
      </c>
      <c r="B58" s="18" t="s">
        <v>118</v>
      </c>
      <c r="C58" s="18" t="s">
        <v>119</v>
      </c>
      <c r="D58" s="18" t="s">
        <v>40</v>
      </c>
      <c r="E58" s="13">
        <v>13.15</v>
      </c>
      <c r="F58" s="14">
        <f t="shared" si="30"/>
        <v>2</v>
      </c>
      <c r="G58" s="13">
        <v>11.6</v>
      </c>
      <c r="H58" s="13">
        <f t="shared" si="31"/>
        <v>9</v>
      </c>
      <c r="I58" s="13">
        <v>11.95</v>
      </c>
      <c r="J58" s="14">
        <f t="shared" si="32"/>
        <v>3</v>
      </c>
      <c r="K58" s="13">
        <v>10.199999999999999</v>
      </c>
      <c r="L58" s="13">
        <f t="shared" si="33"/>
        <v>5</v>
      </c>
      <c r="M58" s="13">
        <f t="shared" si="34"/>
        <v>46.9</v>
      </c>
      <c r="N58" s="13">
        <f t="shared" si="35"/>
        <v>3</v>
      </c>
    </row>
    <row r="59" spans="1:14" x14ac:dyDescent="0.2">
      <c r="A59" s="27">
        <v>104</v>
      </c>
      <c r="B59" s="18" t="s">
        <v>120</v>
      </c>
      <c r="C59" s="18" t="s">
        <v>121</v>
      </c>
      <c r="D59" s="18" t="s">
        <v>26</v>
      </c>
      <c r="E59" s="13">
        <v>9.1999999999999993</v>
      </c>
      <c r="F59" s="13">
        <f t="shared" si="30"/>
        <v>11</v>
      </c>
      <c r="G59" s="13">
        <v>11.3</v>
      </c>
      <c r="H59" s="13">
        <f t="shared" si="31"/>
        <v>11</v>
      </c>
      <c r="I59" s="13">
        <v>11.6</v>
      </c>
      <c r="J59" s="13">
        <f t="shared" si="32"/>
        <v>6</v>
      </c>
      <c r="K59" s="13">
        <v>9</v>
      </c>
      <c r="L59" s="13">
        <f t="shared" si="33"/>
        <v>8</v>
      </c>
      <c r="M59" s="13">
        <f t="shared" si="34"/>
        <v>41.099999999999994</v>
      </c>
      <c r="N59" s="13">
        <f t="shared" si="35"/>
        <v>11</v>
      </c>
    </row>
    <row r="60" spans="1:14" x14ac:dyDescent="0.2">
      <c r="A60" s="27">
        <v>105</v>
      </c>
      <c r="B60" s="18" t="s">
        <v>122</v>
      </c>
      <c r="C60" s="18" t="s">
        <v>123</v>
      </c>
      <c r="D60" s="18" t="s">
        <v>26</v>
      </c>
      <c r="E60" s="13">
        <v>10.7</v>
      </c>
      <c r="F60" s="13">
        <f t="shared" si="30"/>
        <v>9</v>
      </c>
      <c r="G60" s="13">
        <v>12</v>
      </c>
      <c r="H60" s="14">
        <f t="shared" si="31"/>
        <v>2</v>
      </c>
      <c r="I60" s="13">
        <v>10.199999999999999</v>
      </c>
      <c r="J60" s="13">
        <f t="shared" si="32"/>
        <v>11</v>
      </c>
      <c r="K60" s="13">
        <v>9.6</v>
      </c>
      <c r="L60" s="13">
        <f t="shared" si="33"/>
        <v>7</v>
      </c>
      <c r="M60" s="13">
        <f t="shared" si="34"/>
        <v>42.5</v>
      </c>
      <c r="N60" s="13">
        <f t="shared" si="35"/>
        <v>8</v>
      </c>
    </row>
    <row r="61" spans="1:14" x14ac:dyDescent="0.2">
      <c r="A61" s="27">
        <v>106</v>
      </c>
      <c r="B61" s="18" t="s">
        <v>52</v>
      </c>
      <c r="C61" s="18" t="s">
        <v>124</v>
      </c>
      <c r="D61" s="18" t="s">
        <v>26</v>
      </c>
      <c r="E61" s="13">
        <v>11.45</v>
      </c>
      <c r="F61" s="13">
        <f t="shared" si="30"/>
        <v>8</v>
      </c>
      <c r="G61" s="13">
        <v>11.9</v>
      </c>
      <c r="H61" s="17">
        <f t="shared" si="31"/>
        <v>3</v>
      </c>
      <c r="I61" s="13">
        <v>11.4</v>
      </c>
      <c r="J61" s="13">
        <f t="shared" si="32"/>
        <v>7</v>
      </c>
      <c r="K61" s="13">
        <v>8.4</v>
      </c>
      <c r="L61" s="13">
        <f t="shared" si="33"/>
        <v>9</v>
      </c>
      <c r="M61" s="13">
        <f t="shared" si="34"/>
        <v>43.15</v>
      </c>
      <c r="N61" s="13">
        <f t="shared" si="35"/>
        <v>7</v>
      </c>
    </row>
    <row r="62" spans="1:14" x14ac:dyDescent="0.2">
      <c r="A62" s="27">
        <v>107</v>
      </c>
      <c r="B62" s="18" t="s">
        <v>125</v>
      </c>
      <c r="C62" s="18" t="s">
        <v>126</v>
      </c>
      <c r="D62" s="18" t="s">
        <v>26</v>
      </c>
      <c r="E62" s="13">
        <v>12.4</v>
      </c>
      <c r="F62" s="13">
        <f t="shared" si="30"/>
        <v>7</v>
      </c>
      <c r="G62" s="13">
        <v>11.6</v>
      </c>
      <c r="H62" s="13">
        <f t="shared" si="31"/>
        <v>9</v>
      </c>
      <c r="I62" s="13">
        <v>11.1</v>
      </c>
      <c r="J62" s="13">
        <f t="shared" si="32"/>
        <v>8</v>
      </c>
      <c r="K62" s="13">
        <v>9.6999999999999993</v>
      </c>
      <c r="L62" s="13">
        <f t="shared" si="33"/>
        <v>6</v>
      </c>
      <c r="M62" s="13">
        <f t="shared" si="34"/>
        <v>44.800000000000004</v>
      </c>
      <c r="N62" s="13">
        <f t="shared" si="35"/>
        <v>6</v>
      </c>
    </row>
    <row r="63" spans="1:14" x14ac:dyDescent="0.2">
      <c r="A63" s="27">
        <v>108</v>
      </c>
      <c r="B63" s="18" t="s">
        <v>127</v>
      </c>
      <c r="C63" s="18" t="s">
        <v>128</v>
      </c>
      <c r="D63" s="18" t="s">
        <v>26</v>
      </c>
      <c r="E63" s="13">
        <v>12.9</v>
      </c>
      <c r="F63" s="17">
        <f t="shared" si="30"/>
        <v>3</v>
      </c>
      <c r="G63" s="13">
        <v>11.8</v>
      </c>
      <c r="H63" s="13">
        <f t="shared" si="31"/>
        <v>6</v>
      </c>
      <c r="I63" s="13">
        <v>10.4</v>
      </c>
      <c r="J63" s="13">
        <f t="shared" si="32"/>
        <v>10</v>
      </c>
      <c r="K63" s="13">
        <v>7</v>
      </c>
      <c r="L63" s="13">
        <f t="shared" si="33"/>
        <v>11</v>
      </c>
      <c r="M63" s="13">
        <f t="shared" si="34"/>
        <v>42.099999999999994</v>
      </c>
      <c r="N63" s="13">
        <f t="shared" si="35"/>
        <v>10</v>
      </c>
    </row>
    <row r="64" spans="1:14" x14ac:dyDescent="0.2">
      <c r="A64" s="27">
        <v>109</v>
      </c>
      <c r="B64" s="18" t="s">
        <v>56</v>
      </c>
      <c r="C64" s="18" t="s">
        <v>129</v>
      </c>
      <c r="D64" s="18" t="s">
        <v>26</v>
      </c>
      <c r="E64" s="13">
        <v>10.4</v>
      </c>
      <c r="F64" s="13">
        <f t="shared" si="30"/>
        <v>10</v>
      </c>
      <c r="G64" s="13">
        <v>11.9</v>
      </c>
      <c r="H64" s="17">
        <f t="shared" si="31"/>
        <v>3</v>
      </c>
      <c r="I64" s="13">
        <v>12</v>
      </c>
      <c r="J64" s="15">
        <f t="shared" si="32"/>
        <v>1</v>
      </c>
      <c r="K64" s="13">
        <v>7.9</v>
      </c>
      <c r="L64" s="13">
        <f t="shared" si="33"/>
        <v>10</v>
      </c>
      <c r="M64" s="13">
        <f t="shared" si="34"/>
        <v>42.2</v>
      </c>
      <c r="N64" s="13">
        <f t="shared" si="35"/>
        <v>9</v>
      </c>
    </row>
    <row r="66" spans="1:14" x14ac:dyDescent="0.2">
      <c r="A66" s="1" t="s">
        <v>0</v>
      </c>
      <c r="B66" s="2" t="s">
        <v>130</v>
      </c>
      <c r="C66" s="3"/>
      <c r="D66" s="4" t="s">
        <v>2</v>
      </c>
      <c r="E66" s="5" t="s">
        <v>3</v>
      </c>
      <c r="F66" s="5" t="s">
        <v>4</v>
      </c>
      <c r="G66" s="6" t="s">
        <v>5</v>
      </c>
      <c r="H66" s="6" t="s">
        <v>4</v>
      </c>
      <c r="I66" s="7" t="s">
        <v>6</v>
      </c>
      <c r="J66" s="7" t="s">
        <v>4</v>
      </c>
      <c r="K66" s="8" t="s">
        <v>7</v>
      </c>
      <c r="L66" s="8" t="s">
        <v>4</v>
      </c>
      <c r="M66" s="9" t="s">
        <v>8</v>
      </c>
      <c r="N66" s="9" t="s">
        <v>4</v>
      </c>
    </row>
    <row r="67" spans="1:14" ht="26" x14ac:dyDescent="0.2">
      <c r="A67" s="27">
        <v>111</v>
      </c>
      <c r="B67" s="21" t="s">
        <v>131</v>
      </c>
      <c r="C67" s="21" t="s">
        <v>132</v>
      </c>
      <c r="D67" s="18" t="s">
        <v>40</v>
      </c>
      <c r="E67" s="13">
        <v>12.75</v>
      </c>
      <c r="F67" s="14">
        <f>_xlfn.RANK.EQ(E67,$E$67:$E$70)</f>
        <v>2</v>
      </c>
      <c r="G67" s="13">
        <v>12</v>
      </c>
      <c r="H67" s="17">
        <f>_xlfn.RANK.EQ(G67,$G$67:$G$70)</f>
        <v>3</v>
      </c>
      <c r="I67" s="13">
        <v>10</v>
      </c>
      <c r="J67" s="13">
        <f>_xlfn.RANK.EQ(I67,$I$67:$I$70)</f>
        <v>4</v>
      </c>
      <c r="K67" s="13">
        <v>10.9</v>
      </c>
      <c r="L67" s="15">
        <f>_xlfn.RANK.EQ(K67,$K$67:$K$70)</f>
        <v>1</v>
      </c>
      <c r="M67" s="15">
        <f>SUM(K67,I67,G67,E67)</f>
        <v>45.65</v>
      </c>
      <c r="N67" s="15">
        <f>_xlfn.RANK.EQ(M67,$M$67:$M$70)</f>
        <v>1</v>
      </c>
    </row>
    <row r="68" spans="1:14" ht="26" x14ac:dyDescent="0.2">
      <c r="A68" s="27">
        <v>112</v>
      </c>
      <c r="B68" s="18" t="s">
        <v>133</v>
      </c>
      <c r="C68" s="18" t="s">
        <v>134</v>
      </c>
      <c r="D68" s="18" t="s">
        <v>40</v>
      </c>
      <c r="E68" s="13">
        <v>12</v>
      </c>
      <c r="F68" s="17">
        <f t="shared" ref="F68:F70" si="36">_xlfn.RANK.EQ(E68,$E$67:$E$70)</f>
        <v>3</v>
      </c>
      <c r="G68" s="13">
        <v>11.8</v>
      </c>
      <c r="H68" s="13">
        <f t="shared" ref="H68:H70" si="37">_xlfn.RANK.EQ(G68,$G$67:$G$70)</f>
        <v>4</v>
      </c>
      <c r="I68" s="13">
        <v>11.2</v>
      </c>
      <c r="J68" s="14">
        <f t="shared" ref="J68:J70" si="38">_xlfn.RANK.EQ(I68,$I$67:$I$70)</f>
        <v>2</v>
      </c>
      <c r="K68" s="13">
        <v>10</v>
      </c>
      <c r="L68" s="14">
        <f t="shared" ref="L68:L70" si="39">_xlfn.RANK.EQ(K68,$K$67:$K$70)</f>
        <v>2</v>
      </c>
      <c r="M68" s="13">
        <f t="shared" ref="M68:M69" si="40">SUM(K68,I68,G68,E68)</f>
        <v>45</v>
      </c>
      <c r="N68" s="13">
        <f t="shared" ref="N68:N70" si="41">_xlfn.RANK.EQ(M68,$M$67:$M$70)</f>
        <v>3</v>
      </c>
    </row>
    <row r="69" spans="1:14" ht="26" x14ac:dyDescent="0.2">
      <c r="A69" s="27">
        <v>113</v>
      </c>
      <c r="B69" s="18" t="s">
        <v>135</v>
      </c>
      <c r="C69" s="18" t="s">
        <v>136</v>
      </c>
      <c r="D69" s="18" t="s">
        <v>40</v>
      </c>
      <c r="E69" s="13">
        <v>11.3</v>
      </c>
      <c r="F69" s="13">
        <f t="shared" si="36"/>
        <v>4</v>
      </c>
      <c r="G69" s="13">
        <v>12.3</v>
      </c>
      <c r="H69" s="15">
        <f t="shared" si="37"/>
        <v>1</v>
      </c>
      <c r="I69" s="13">
        <v>11.8</v>
      </c>
      <c r="J69" s="15">
        <f t="shared" si="38"/>
        <v>1</v>
      </c>
      <c r="K69" s="13">
        <v>9.9</v>
      </c>
      <c r="L69" s="17">
        <f t="shared" si="39"/>
        <v>3</v>
      </c>
      <c r="M69" s="13">
        <f t="shared" si="40"/>
        <v>45.3</v>
      </c>
      <c r="N69" s="13">
        <f t="shared" si="41"/>
        <v>2</v>
      </c>
    </row>
    <row r="70" spans="1:14" x14ac:dyDescent="0.2">
      <c r="A70" s="27">
        <v>110</v>
      </c>
      <c r="B70" s="18" t="s">
        <v>137</v>
      </c>
      <c r="C70" s="18" t="s">
        <v>138</v>
      </c>
      <c r="D70" s="18" t="s">
        <v>26</v>
      </c>
      <c r="E70" s="13">
        <v>12.95</v>
      </c>
      <c r="F70" s="15">
        <f t="shared" si="36"/>
        <v>1</v>
      </c>
      <c r="G70" s="13">
        <v>12.1</v>
      </c>
      <c r="H70" s="14">
        <f t="shared" si="37"/>
        <v>2</v>
      </c>
      <c r="I70" s="13">
        <v>10.9</v>
      </c>
      <c r="J70" s="17">
        <f t="shared" si="38"/>
        <v>3</v>
      </c>
      <c r="K70" s="13">
        <v>6.1</v>
      </c>
      <c r="L70" s="13">
        <f t="shared" si="39"/>
        <v>4</v>
      </c>
      <c r="M70" s="13">
        <f>SUM(K70,I70,G70,E70)</f>
        <v>42.05</v>
      </c>
      <c r="N70" s="13">
        <f t="shared" si="41"/>
        <v>4</v>
      </c>
    </row>
    <row r="71" spans="1:14" x14ac:dyDescent="0.2">
      <c r="M71" s="28"/>
    </row>
    <row r="72" spans="1:14" x14ac:dyDescent="0.2">
      <c r="A72" s="1" t="s">
        <v>0</v>
      </c>
      <c r="B72" s="2" t="s">
        <v>139</v>
      </c>
      <c r="C72" s="3"/>
      <c r="D72" s="4" t="s">
        <v>2</v>
      </c>
      <c r="E72" s="5" t="s">
        <v>3</v>
      </c>
      <c r="F72" s="5" t="s">
        <v>4</v>
      </c>
      <c r="G72" s="6" t="s">
        <v>5</v>
      </c>
      <c r="H72" s="6" t="s">
        <v>4</v>
      </c>
      <c r="I72" s="7" t="s">
        <v>6</v>
      </c>
      <c r="J72" s="7" t="s">
        <v>4</v>
      </c>
      <c r="K72" s="8" t="s">
        <v>7</v>
      </c>
      <c r="L72" s="8" t="s">
        <v>4</v>
      </c>
      <c r="M72" s="9" t="s">
        <v>8</v>
      </c>
      <c r="N72" s="9" t="s">
        <v>4</v>
      </c>
    </row>
    <row r="73" spans="1:14" x14ac:dyDescent="0.2">
      <c r="A73" s="20">
        <v>114</v>
      </c>
      <c r="B73" s="21" t="s">
        <v>140</v>
      </c>
      <c r="C73" s="21" t="s">
        <v>141</v>
      </c>
      <c r="D73" s="21" t="s">
        <v>12</v>
      </c>
      <c r="E73" s="13">
        <v>13.7</v>
      </c>
      <c r="F73" s="14">
        <f>_xlfn.RANK.EQ(E73,$E$73:$E$74)</f>
        <v>2</v>
      </c>
      <c r="G73" s="13">
        <v>12.1</v>
      </c>
      <c r="H73" s="14">
        <f>_xlfn.RANK.EQ(G73,$G$73:$G$74)</f>
        <v>2</v>
      </c>
      <c r="I73" s="13">
        <v>12.6</v>
      </c>
      <c r="J73" s="15">
        <f>_xlfn.RANK.EQ(I73,$I$73:$I$74)</f>
        <v>1</v>
      </c>
      <c r="K73" s="13">
        <v>10.4</v>
      </c>
      <c r="L73" s="14">
        <f>_xlfn.RANK.EQ(K73,$K$73:$K$74)</f>
        <v>2</v>
      </c>
      <c r="M73" s="13">
        <f>SUM(K73,I73,G73,E73)</f>
        <v>48.8</v>
      </c>
      <c r="N73" s="13">
        <f>_xlfn.RANK.EQ(M73,$M$73:$M$74)</f>
        <v>2</v>
      </c>
    </row>
    <row r="74" spans="1:14" x14ac:dyDescent="0.2">
      <c r="A74" s="20">
        <v>115</v>
      </c>
      <c r="B74" s="21" t="s">
        <v>59</v>
      </c>
      <c r="C74" s="21" t="s">
        <v>142</v>
      </c>
      <c r="D74" s="21" t="s">
        <v>12</v>
      </c>
      <c r="E74" s="13">
        <v>14.2</v>
      </c>
      <c r="F74" s="15">
        <f>_xlfn.RANK.EQ(E74,$E$73:$E$74)</f>
        <v>1</v>
      </c>
      <c r="G74" s="13">
        <v>12.3</v>
      </c>
      <c r="H74" s="15">
        <f>_xlfn.RANK.EQ(G74,$G$73:$G$74)</f>
        <v>1</v>
      </c>
      <c r="I74" s="13">
        <v>11.8</v>
      </c>
      <c r="J74" s="14">
        <f>_xlfn.RANK.EQ(I74,$I$73:$I$74)</f>
        <v>2</v>
      </c>
      <c r="K74" s="13">
        <v>12.3</v>
      </c>
      <c r="L74" s="15">
        <f>_xlfn.RANK.EQ(K74,$K$73:$K$74)</f>
        <v>1</v>
      </c>
      <c r="M74" s="15">
        <f>SUM(K74,I74,G74,E74)</f>
        <v>50.600000000000009</v>
      </c>
      <c r="N74" s="15">
        <f>_xlfn.RANK.EQ(M74,$M$73:$M$74)</f>
        <v>1</v>
      </c>
    </row>
    <row r="76" spans="1:14" x14ac:dyDescent="0.2">
      <c r="A76" s="1" t="s">
        <v>0</v>
      </c>
      <c r="B76" s="2" t="s">
        <v>143</v>
      </c>
      <c r="C76" s="3"/>
      <c r="D76" s="4" t="s">
        <v>2</v>
      </c>
      <c r="E76" s="5" t="s">
        <v>3</v>
      </c>
      <c r="F76" s="5" t="s">
        <v>4</v>
      </c>
      <c r="G76" s="6" t="s">
        <v>5</v>
      </c>
      <c r="H76" s="6" t="s">
        <v>4</v>
      </c>
      <c r="I76" s="7" t="s">
        <v>6</v>
      </c>
      <c r="J76" s="7" t="s">
        <v>4</v>
      </c>
      <c r="K76" s="8" t="s">
        <v>7</v>
      </c>
      <c r="L76" s="8" t="s">
        <v>4</v>
      </c>
      <c r="M76" s="9" t="s">
        <v>8</v>
      </c>
      <c r="N76" s="9" t="s">
        <v>4</v>
      </c>
    </row>
    <row r="77" spans="1:14" x14ac:dyDescent="0.2">
      <c r="A77" s="20">
        <v>80</v>
      </c>
      <c r="B77" s="18" t="s">
        <v>144</v>
      </c>
      <c r="C77" s="18" t="s">
        <v>145</v>
      </c>
      <c r="D77" s="18" t="s">
        <v>26</v>
      </c>
      <c r="E77" s="13">
        <v>10.5</v>
      </c>
      <c r="F77" s="13">
        <f>_xlfn.RANK.EQ(E77,$E$77:$E$81)</f>
        <v>5</v>
      </c>
      <c r="G77" s="13">
        <v>12</v>
      </c>
      <c r="H77" s="17">
        <f>_xlfn.RANK.EQ(G77,$G$77:$G$81)</f>
        <v>3</v>
      </c>
      <c r="I77" s="13">
        <v>11.3</v>
      </c>
      <c r="J77" s="17">
        <f>_xlfn.RANK.EQ(I77,$I$77:$I$81)</f>
        <v>3</v>
      </c>
      <c r="K77" s="13">
        <v>11.7</v>
      </c>
      <c r="L77" s="15">
        <f>_xlfn.RANK.EQ(K77,$K$77:$K$81)</f>
        <v>1</v>
      </c>
      <c r="M77" s="13">
        <f>SUM(K77,I77,G77,E77)</f>
        <v>45.5</v>
      </c>
      <c r="N77" s="13">
        <f>_xlfn.RANK.EQ(M77,$M$77:$M$81)</f>
        <v>5</v>
      </c>
    </row>
    <row r="78" spans="1:14" x14ac:dyDescent="0.2">
      <c r="A78" s="20">
        <v>81</v>
      </c>
      <c r="B78" s="21" t="s">
        <v>146</v>
      </c>
      <c r="C78" s="21" t="s">
        <v>147</v>
      </c>
      <c r="D78" s="21" t="s">
        <v>40</v>
      </c>
      <c r="E78" s="13">
        <v>13</v>
      </c>
      <c r="F78" s="15">
        <f t="shared" ref="F78:F81" si="42">_xlfn.RANK.EQ(E78,$E$77:$E$81)</f>
        <v>1</v>
      </c>
      <c r="G78" s="13">
        <v>12.9</v>
      </c>
      <c r="H78" s="15">
        <f t="shared" ref="H78:H81" si="43">_xlfn.RANK.EQ(G78,$G$77:$G$81)</f>
        <v>1</v>
      </c>
      <c r="I78" s="13">
        <v>11.6</v>
      </c>
      <c r="J78" s="14">
        <f t="shared" ref="J78:J81" si="44">_xlfn.RANK.EQ(I78,$I$77:$I$81)</f>
        <v>2</v>
      </c>
      <c r="K78" s="13">
        <v>11.5</v>
      </c>
      <c r="L78" s="17">
        <f t="shared" ref="L78:L81" si="45">_xlfn.RANK.EQ(K78,$K$77:$K$81)</f>
        <v>4</v>
      </c>
      <c r="M78" s="15">
        <f t="shared" ref="M78:M81" si="46">SUM(K78,I78,G78,E78)</f>
        <v>49</v>
      </c>
      <c r="N78" s="15">
        <f t="shared" ref="N78:N81" si="47">_xlfn.RANK.EQ(M78,$M$77:$M$81)</f>
        <v>1</v>
      </c>
    </row>
    <row r="79" spans="1:14" x14ac:dyDescent="0.2">
      <c r="A79" s="20">
        <v>82</v>
      </c>
      <c r="B79" s="21" t="s">
        <v>148</v>
      </c>
      <c r="C79" s="21" t="s">
        <v>141</v>
      </c>
      <c r="D79" s="21" t="s">
        <v>40</v>
      </c>
      <c r="E79" s="13">
        <v>12.6</v>
      </c>
      <c r="F79" s="17">
        <f t="shared" si="42"/>
        <v>3</v>
      </c>
      <c r="G79" s="13">
        <v>12.1</v>
      </c>
      <c r="H79" s="14">
        <f t="shared" si="43"/>
        <v>2</v>
      </c>
      <c r="I79" s="13">
        <v>11.7</v>
      </c>
      <c r="J79" s="15">
        <f t="shared" si="44"/>
        <v>1</v>
      </c>
      <c r="K79" s="13">
        <v>10.4</v>
      </c>
      <c r="L79" s="13">
        <f t="shared" si="45"/>
        <v>5</v>
      </c>
      <c r="M79" s="13">
        <f t="shared" si="46"/>
        <v>46.800000000000004</v>
      </c>
      <c r="N79" s="13">
        <f t="shared" si="47"/>
        <v>3</v>
      </c>
    </row>
    <row r="80" spans="1:14" x14ac:dyDescent="0.2">
      <c r="A80" s="20">
        <v>83</v>
      </c>
      <c r="B80" s="21" t="s">
        <v>149</v>
      </c>
      <c r="C80" s="21" t="s">
        <v>150</v>
      </c>
      <c r="D80" s="21" t="s">
        <v>40</v>
      </c>
      <c r="E80" s="13">
        <v>12.8</v>
      </c>
      <c r="F80" s="14">
        <f t="shared" si="42"/>
        <v>2</v>
      </c>
      <c r="G80" s="13">
        <v>11.9</v>
      </c>
      <c r="H80" s="13">
        <f t="shared" si="43"/>
        <v>5</v>
      </c>
      <c r="I80" s="13">
        <v>11.1</v>
      </c>
      <c r="J80" s="13">
        <f t="shared" si="44"/>
        <v>4</v>
      </c>
      <c r="K80" s="13">
        <v>11.6</v>
      </c>
      <c r="L80" s="14">
        <f t="shared" si="45"/>
        <v>3</v>
      </c>
      <c r="M80" s="13">
        <f t="shared" si="46"/>
        <v>47.400000000000006</v>
      </c>
      <c r="N80" s="13">
        <f t="shared" si="47"/>
        <v>2</v>
      </c>
    </row>
    <row r="81" spans="1:14" x14ac:dyDescent="0.2">
      <c r="A81" s="20">
        <v>84</v>
      </c>
      <c r="B81" s="21" t="s">
        <v>151</v>
      </c>
      <c r="C81" s="21" t="s">
        <v>128</v>
      </c>
      <c r="D81" s="21" t="s">
        <v>40</v>
      </c>
      <c r="E81" s="13">
        <v>11.5</v>
      </c>
      <c r="F81" s="13">
        <f t="shared" si="42"/>
        <v>4</v>
      </c>
      <c r="G81" s="13">
        <v>12</v>
      </c>
      <c r="H81" s="17">
        <f t="shared" si="43"/>
        <v>3</v>
      </c>
      <c r="I81" s="13">
        <v>11</v>
      </c>
      <c r="J81" s="13">
        <f t="shared" si="44"/>
        <v>5</v>
      </c>
      <c r="K81" s="13">
        <v>11.7</v>
      </c>
      <c r="L81" s="15">
        <f t="shared" si="45"/>
        <v>1</v>
      </c>
      <c r="M81" s="13">
        <f t="shared" si="46"/>
        <v>46.2</v>
      </c>
      <c r="N81" s="13">
        <f t="shared" si="47"/>
        <v>4</v>
      </c>
    </row>
    <row r="83" spans="1:14" x14ac:dyDescent="0.2">
      <c r="A83" s="1" t="s">
        <v>0</v>
      </c>
      <c r="B83" s="2" t="s">
        <v>152</v>
      </c>
      <c r="C83" s="3"/>
      <c r="D83" s="4" t="s">
        <v>2</v>
      </c>
      <c r="E83" s="5" t="s">
        <v>3</v>
      </c>
      <c r="F83" s="5" t="s">
        <v>4</v>
      </c>
      <c r="G83" s="6" t="s">
        <v>5</v>
      </c>
      <c r="H83" s="6" t="s">
        <v>4</v>
      </c>
      <c r="I83" s="7" t="s">
        <v>6</v>
      </c>
      <c r="J83" s="7" t="s">
        <v>4</v>
      </c>
      <c r="K83" s="8" t="s">
        <v>153</v>
      </c>
      <c r="L83" s="8" t="s">
        <v>4</v>
      </c>
      <c r="M83" s="9" t="s">
        <v>8</v>
      </c>
      <c r="N83" s="9" t="s">
        <v>4</v>
      </c>
    </row>
    <row r="84" spans="1:14" x14ac:dyDescent="0.2">
      <c r="A84" s="20">
        <v>117</v>
      </c>
      <c r="B84" s="29" t="s">
        <v>154</v>
      </c>
      <c r="C84" s="29" t="s">
        <v>141</v>
      </c>
      <c r="D84" s="29" t="s">
        <v>40</v>
      </c>
      <c r="E84" s="13">
        <v>14.75</v>
      </c>
      <c r="F84" s="15">
        <v>1</v>
      </c>
      <c r="G84" s="13">
        <v>12.6</v>
      </c>
      <c r="H84" s="15">
        <v>1</v>
      </c>
      <c r="I84" s="13">
        <v>12.3</v>
      </c>
      <c r="J84" s="15">
        <v>1</v>
      </c>
      <c r="K84" s="13">
        <v>12.3</v>
      </c>
      <c r="L84" s="15">
        <v>1</v>
      </c>
      <c r="M84" s="13">
        <f>SUM(K84,I84,G84,E84)</f>
        <v>51.95</v>
      </c>
      <c r="N84" s="15">
        <v>1</v>
      </c>
    </row>
    <row r="86" spans="1:14" x14ac:dyDescent="0.2">
      <c r="A86" s="1" t="s">
        <v>0</v>
      </c>
      <c r="B86" s="2" t="s">
        <v>155</v>
      </c>
      <c r="C86" s="3"/>
      <c r="D86" s="4" t="s">
        <v>2</v>
      </c>
      <c r="E86" s="5" t="s">
        <v>3</v>
      </c>
      <c r="F86" s="5" t="s">
        <v>4</v>
      </c>
      <c r="G86" s="6" t="s">
        <v>5</v>
      </c>
      <c r="H86" s="6" t="s">
        <v>4</v>
      </c>
      <c r="I86" s="7" t="s">
        <v>6</v>
      </c>
      <c r="J86" s="7" t="s">
        <v>4</v>
      </c>
      <c r="K86" s="8" t="s">
        <v>7</v>
      </c>
      <c r="L86" s="8" t="s">
        <v>4</v>
      </c>
      <c r="M86" s="9" t="s">
        <v>8</v>
      </c>
      <c r="N86" s="9" t="s">
        <v>4</v>
      </c>
    </row>
    <row r="87" spans="1:14" x14ac:dyDescent="0.2">
      <c r="A87" s="20">
        <v>116</v>
      </c>
      <c r="B87" s="21" t="s">
        <v>59</v>
      </c>
      <c r="C87" s="21" t="s">
        <v>51</v>
      </c>
      <c r="D87" s="21" t="s">
        <v>12</v>
      </c>
      <c r="E87" s="13">
        <v>14.4</v>
      </c>
      <c r="F87" s="15">
        <v>1</v>
      </c>
      <c r="G87" s="13">
        <v>12.1</v>
      </c>
      <c r="H87" s="15">
        <v>1</v>
      </c>
      <c r="I87" s="13">
        <v>11.5</v>
      </c>
      <c r="J87" s="15">
        <v>1</v>
      </c>
      <c r="K87" s="13">
        <v>10.3</v>
      </c>
      <c r="L87" s="15">
        <v>1</v>
      </c>
      <c r="M87" s="13">
        <f>SUM(K87,I87,G87,E87)</f>
        <v>48.3</v>
      </c>
      <c r="N87" s="15">
        <v>1</v>
      </c>
    </row>
  </sheetData>
  <mergeCells count="12">
    <mergeCell ref="B53:C53"/>
    <mergeCell ref="B66:C66"/>
    <mergeCell ref="B72:C72"/>
    <mergeCell ref="B76:C76"/>
    <mergeCell ref="B83:C83"/>
    <mergeCell ref="B86:C86"/>
    <mergeCell ref="B2:C2"/>
    <mergeCell ref="B9:C9"/>
    <mergeCell ref="B14:C14"/>
    <mergeCell ref="B28:C28"/>
    <mergeCell ref="B38:C38"/>
    <mergeCell ref="B50:C5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 Round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Critcher</dc:creator>
  <cp:lastModifiedBy>Ken Critcher</cp:lastModifiedBy>
  <dcterms:created xsi:type="dcterms:W3CDTF">2024-12-12T09:47:40Z</dcterms:created>
  <dcterms:modified xsi:type="dcterms:W3CDTF">2024-12-12T09:48:07Z</dcterms:modified>
</cp:coreProperties>
</file>